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Коптякова Е.Е\1\На сайт\"/>
    </mc:Choice>
  </mc:AlternateContent>
  <bookViews>
    <workbookView xWindow="0" yWindow="0" windowWidth="28800" windowHeight="13530"/>
  </bookViews>
  <sheets>
    <sheet name="МО" sheetId="1" r:id="rId1"/>
  </sheets>
  <definedNames>
    <definedName name="_xlnm._FilterDatabase" localSheetId="0" hidden="1">МО!$A$1:$M$72</definedName>
  </definedNames>
  <calcPr calcId="162913"/>
</workbook>
</file>

<file path=xl/calcChain.xml><?xml version="1.0" encoding="utf-8"?>
<calcChain xmlns="http://schemas.openxmlformats.org/spreadsheetml/2006/main">
  <c r="J2" i="1" l="1"/>
  <c r="M2" i="1"/>
  <c r="J3" i="1"/>
  <c r="M3" i="1"/>
  <c r="J4" i="1"/>
  <c r="M4" i="1"/>
  <c r="J5" i="1"/>
  <c r="M5" i="1"/>
  <c r="J6" i="1"/>
  <c r="M6" i="1"/>
  <c r="J7" i="1"/>
  <c r="M7" i="1"/>
  <c r="J8" i="1"/>
  <c r="M8" i="1"/>
  <c r="J9" i="1"/>
  <c r="M9" i="1"/>
  <c r="J10" i="1"/>
  <c r="M10" i="1"/>
  <c r="J11" i="1"/>
  <c r="M11" i="1"/>
  <c r="J12" i="1"/>
  <c r="M12" i="1"/>
  <c r="J13" i="1"/>
  <c r="M13" i="1"/>
  <c r="J14" i="1"/>
  <c r="M14" i="1"/>
  <c r="J15" i="1"/>
  <c r="M15" i="1"/>
  <c r="J16" i="1"/>
  <c r="M16" i="1"/>
  <c r="J17" i="1"/>
  <c r="M17" i="1"/>
  <c r="J18" i="1"/>
  <c r="M18" i="1"/>
  <c r="J19" i="1"/>
  <c r="M19" i="1"/>
  <c r="J20" i="1"/>
  <c r="M20" i="1"/>
  <c r="J21" i="1"/>
  <c r="M21" i="1"/>
  <c r="J22" i="1"/>
  <c r="M22" i="1"/>
  <c r="J23" i="1"/>
  <c r="M23" i="1"/>
  <c r="J24" i="1"/>
  <c r="M24" i="1"/>
  <c r="J25" i="1"/>
  <c r="M25" i="1"/>
  <c r="J26" i="1"/>
  <c r="M26" i="1"/>
  <c r="J27" i="1"/>
  <c r="M27" i="1"/>
  <c r="J28" i="1"/>
  <c r="M28" i="1"/>
  <c r="J29" i="1"/>
  <c r="M29" i="1"/>
  <c r="J30" i="1"/>
  <c r="M30" i="1"/>
  <c r="J31" i="1"/>
  <c r="M31" i="1"/>
  <c r="J32" i="1"/>
  <c r="M32" i="1"/>
  <c r="J33" i="1"/>
  <c r="M33" i="1"/>
  <c r="J34" i="1"/>
  <c r="M34" i="1"/>
  <c r="J35" i="1"/>
  <c r="M35" i="1"/>
  <c r="J36" i="1"/>
  <c r="M36" i="1"/>
  <c r="J37" i="1"/>
  <c r="M37" i="1"/>
  <c r="J38" i="1"/>
  <c r="M38" i="1"/>
  <c r="J39" i="1"/>
  <c r="M39" i="1"/>
  <c r="J40" i="1"/>
  <c r="M40" i="1"/>
  <c r="J41" i="1"/>
  <c r="M41" i="1"/>
  <c r="J42" i="1"/>
  <c r="M42" i="1"/>
  <c r="J43" i="1"/>
  <c r="M43" i="1"/>
  <c r="J44" i="1"/>
  <c r="M44" i="1"/>
  <c r="J45" i="1"/>
  <c r="M45" i="1"/>
  <c r="J46" i="1"/>
  <c r="M46" i="1"/>
  <c r="J47" i="1"/>
  <c r="M47" i="1"/>
  <c r="J48" i="1"/>
  <c r="M48" i="1"/>
  <c r="J49" i="1"/>
  <c r="M49" i="1"/>
  <c r="J50" i="1"/>
  <c r="M50" i="1"/>
  <c r="J51" i="1"/>
  <c r="M51" i="1"/>
  <c r="J52" i="1"/>
  <c r="M52" i="1"/>
  <c r="J53" i="1"/>
  <c r="M53" i="1"/>
  <c r="J54" i="1"/>
  <c r="M54" i="1"/>
  <c r="J55" i="1"/>
  <c r="M55" i="1"/>
  <c r="J56" i="1"/>
  <c r="M56" i="1"/>
  <c r="J57" i="1"/>
  <c r="M57" i="1"/>
  <c r="J58" i="1"/>
  <c r="M58" i="1"/>
  <c r="J59" i="1"/>
  <c r="M59" i="1"/>
  <c r="J60" i="1"/>
  <c r="M60" i="1"/>
  <c r="J61" i="1"/>
  <c r="M61" i="1"/>
  <c r="J62" i="1"/>
  <c r="M62" i="1"/>
  <c r="J63" i="1"/>
  <c r="M63" i="1"/>
  <c r="J64" i="1"/>
  <c r="M64" i="1"/>
  <c r="J65" i="1"/>
  <c r="M65" i="1"/>
  <c r="J66" i="1"/>
  <c r="M66" i="1"/>
  <c r="J67" i="1"/>
  <c r="M67" i="1"/>
  <c r="J68" i="1"/>
  <c r="M68" i="1"/>
  <c r="J69" i="1"/>
  <c r="M69" i="1"/>
  <c r="J70" i="1"/>
  <c r="M70" i="1"/>
  <c r="J71" i="1"/>
  <c r="M71" i="1"/>
  <c r="J72" i="1"/>
  <c r="M72" i="1"/>
</calcChain>
</file>

<file path=xl/sharedStrings.xml><?xml version="1.0" encoding="utf-8"?>
<sst xmlns="http://schemas.openxmlformats.org/spreadsheetml/2006/main" count="84" uniqueCount="84">
  <si>
    <t>Талицкий городской округ</t>
  </si>
  <si>
    <t>Городской округ Пелым</t>
  </si>
  <si>
    <t>Таборинский муниципальный район</t>
  </si>
  <si>
    <t>Малышевский городской округ</t>
  </si>
  <si>
    <t>Бисертский городской округ</t>
  </si>
  <si>
    <t>Камышловский муниципальный район</t>
  </si>
  <si>
    <t>Тугулымский городской округ</t>
  </si>
  <si>
    <t>Арамильский городской округ</t>
  </si>
  <si>
    <t>городской округ Дегтярск</t>
  </si>
  <si>
    <t>Волчанский городской округ</t>
  </si>
  <si>
    <t>Невьянский городской округ</t>
  </si>
  <si>
    <t>Городской округ Верхняя Тура</t>
  </si>
  <si>
    <t>Ачитский городской округ</t>
  </si>
  <si>
    <t>Муниципальное образование город Алапаевск</t>
  </si>
  <si>
    <t xml:space="preserve">Городской округ Рефтинский </t>
  </si>
  <si>
    <t>Городской округ Верхний Тагил</t>
  </si>
  <si>
    <t>Городской округ Первоуральск</t>
  </si>
  <si>
    <t>Камышловский городской округ</t>
  </si>
  <si>
    <t>Ивдельский городской округ</t>
  </si>
  <si>
    <t>Городской округ Красноуральск</t>
  </si>
  <si>
    <t>Кировградский городской округ</t>
  </si>
  <si>
    <t>Туринский городской округ</t>
  </si>
  <si>
    <t>Городской округ Сухой Лог</t>
  </si>
  <si>
    <t>Сосьвинский городской округ</t>
  </si>
  <si>
    <t>Артинский городской округ</t>
  </si>
  <si>
    <t>ЗАТО Уральский</t>
  </si>
  <si>
    <t>Муниципальное образование "город Екатеринбург"</t>
  </si>
  <si>
    <t>Белоярский городской округ</t>
  </si>
  <si>
    <t>Серовский городской округ</t>
  </si>
  <si>
    <t>Кушвинский городской округ</t>
  </si>
  <si>
    <t>Полевской городской округ</t>
  </si>
  <si>
    <t>Новолялинский городской округ</t>
  </si>
  <si>
    <t>Верхнесалдинский городской округ</t>
  </si>
  <si>
    <t>Асбестовский городской округ</t>
  </si>
  <si>
    <t>Махневское муниципальное образование</t>
  </si>
  <si>
    <t>Нижнетуринский городской округ</t>
  </si>
  <si>
    <t>Горноуральский городской округ</t>
  </si>
  <si>
    <t>Североуральский городской округ</t>
  </si>
  <si>
    <t>Городской округ Верх-Нейвинский</t>
  </si>
  <si>
    <t>Березовский городской округ</t>
  </si>
  <si>
    <t>Пышминский городской округ</t>
  </si>
  <si>
    <t>Каменский городской округ</t>
  </si>
  <si>
    <t>Сысертский городской округ</t>
  </si>
  <si>
    <t>ЗАТО Свободный</t>
  </si>
  <si>
    <t>Городской округ Краснотурьинск</t>
  </si>
  <si>
    <t>Нижнесергинский муниципальный район</t>
  </si>
  <si>
    <t>Качканарский городской округ</t>
  </si>
  <si>
    <t>Городской округ Ревда</t>
  </si>
  <si>
    <t>Городской округ Заречный</t>
  </si>
  <si>
    <t>Шалинский городской округ</t>
  </si>
  <si>
    <t>Каменск-Уральский городской округ</t>
  </si>
  <si>
    <t>Артёмовский городской округ</t>
  </si>
  <si>
    <t>Город Нижний Тагил</t>
  </si>
  <si>
    <t>Ирбитское муниципальное образование</t>
  </si>
  <si>
    <t>Режевской городской округ</t>
  </si>
  <si>
    <t>Гаринский городской округ</t>
  </si>
  <si>
    <t>Городской округ Нижняя Салда</t>
  </si>
  <si>
    <t xml:space="preserve">Городской округ Верхняя Пышма </t>
  </si>
  <si>
    <t>Слободо-Туринский муниципальный район</t>
  </si>
  <si>
    <t>Тавдинский городской округ</t>
  </si>
  <si>
    <t>Муниципальное образование город Ирбит</t>
  </si>
  <si>
    <t>Городской округ Карпинск</t>
  </si>
  <si>
    <t>Городской округ Красноуфимск</t>
  </si>
  <si>
    <t>Городской округ город Лесной</t>
  </si>
  <si>
    <t>Городской округ Верхотурский</t>
  </si>
  <si>
    <t>Муниципальное образование Красноуфимский округ</t>
  </si>
  <si>
    <t>Новоуральский городской округ</t>
  </si>
  <si>
    <t>Алапаевское муниципальное образование</t>
  </si>
  <si>
    <t>Городской округ Среднеуральск</t>
  </si>
  <si>
    <t>городской округ Богданович</t>
  </si>
  <si>
    <t>Байкаловский муниципальный район</t>
  </si>
  <si>
    <t>Разница между макимальным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</si>
  <si>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</si>
  <si>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</si>
  <si>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</si>
  <si>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Критерий 5</t>
  </si>
  <si>
    <t>Критерий 4</t>
  </si>
  <si>
    <t>Критерий 3</t>
  </si>
  <si>
    <t>Критерий 2</t>
  </si>
  <si>
    <t>Критерий 1</t>
  </si>
  <si>
    <t>Количество организаций</t>
  </si>
  <si>
    <t>№ п.</t>
  </si>
  <si>
    <t>Итоговое значение по МО</t>
  </si>
  <si>
    <t>Муниципальное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</si>
</sst>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tabSelected="1" zoomScale="85" zoomScaleNormal="85" workbookViewId="0">
      <selection activeCell="J3" sqref="J3"/>
    </sheetView>
  </sheetViews>
  <sheetFormatPr defaultColWidth="11.7109375" defaultRowHeight="27" customHeight="1" x14ac:dyDescent="0.25"/>
  <cols>
    <col min="1" max="1" width="9.28515625" style="1" customWidth="1"/>
    <col min="2" max="2" width="40.85546875" style="4" customWidth="1"/>
    <col min="3" max="3" width="11.7109375" style="4" customWidth="1"/>
    <col min="4" max="8" width="11.7109375" style="1"/>
    <col min="9" max="9" width="15.28515625" style="3" customWidth="1"/>
    <col min="10" max="10" width="15.85546875" style="3" customWidth="1"/>
    <col min="11" max="11" width="18" style="2" customWidth="1"/>
    <col min="12" max="13" width="14.85546875" style="1" customWidth="1"/>
    <col min="14" max="15" width="20.5703125" customWidth="1"/>
    <col min="579" max="579" width="11.7109375" customWidth="1"/>
  </cols>
  <sheetData>
    <row r="1" spans="1:22" s="1" customFormat="1" ht="112.15" customHeight="1" x14ac:dyDescent="0.25">
      <c r="A1" s="8" t="s">
        <v>81</v>
      </c>
      <c r="B1" s="9" t="s">
        <v>83</v>
      </c>
      <c r="C1" s="10" t="s">
        <v>80</v>
      </c>
      <c r="D1" s="11" t="s">
        <v>79</v>
      </c>
      <c r="E1" s="11" t="s">
        <v>78</v>
      </c>
      <c r="F1" s="11" t="s">
        <v>77</v>
      </c>
      <c r="G1" s="11" t="s">
        <v>76</v>
      </c>
      <c r="H1" s="11" t="s">
        <v>75</v>
      </c>
      <c r="I1" s="12" t="s">
        <v>82</v>
      </c>
      <c r="J1" s="13" t="s">
        <v>74</v>
      </c>
      <c r="K1" s="6" t="s">
        <v>73</v>
      </c>
      <c r="L1" s="5" t="s">
        <v>72</v>
      </c>
      <c r="M1" s="5" t="s">
        <v>71</v>
      </c>
      <c r="O1"/>
      <c r="P1"/>
      <c r="Q1"/>
      <c r="R1"/>
      <c r="S1"/>
      <c r="T1"/>
      <c r="U1"/>
      <c r="V1"/>
    </row>
    <row r="2" spans="1:22" s="1" customFormat="1" ht="40.5" customHeight="1" x14ac:dyDescent="0.25">
      <c r="A2" s="14">
        <v>7</v>
      </c>
      <c r="B2" s="15" t="s">
        <v>70</v>
      </c>
      <c r="C2" s="16">
        <v>4</v>
      </c>
      <c r="D2" s="17">
        <v>95.515641402387544</v>
      </c>
      <c r="E2" s="17">
        <v>98.802898490398491</v>
      </c>
      <c r="F2" s="17">
        <v>99.833333333333329</v>
      </c>
      <c r="G2" s="17">
        <v>98.20885777256845</v>
      </c>
      <c r="H2" s="17">
        <v>97.072698135198124</v>
      </c>
      <c r="I2" s="20">
        <v>97.886685826777182</v>
      </c>
      <c r="J2" s="18">
        <f t="shared" ref="J2:J33" si="0">COUNT(1/FREQUENCY(($I$2:$I$72&gt;I2)*$I$2:$I$72,$I$2:$I$72))</f>
        <v>1</v>
      </c>
      <c r="K2" s="7">
        <v>92.809555026862185</v>
      </c>
      <c r="L2" s="7">
        <v>100</v>
      </c>
      <c r="M2" s="7">
        <f t="shared" ref="M2:M31" si="1">L2-I2</f>
        <v>2.1133141732228182</v>
      </c>
      <c r="N2"/>
      <c r="O2"/>
      <c r="P2"/>
      <c r="Q2"/>
      <c r="R2"/>
      <c r="S2"/>
      <c r="T2"/>
      <c r="U2"/>
      <c r="V2"/>
    </row>
    <row r="3" spans="1:22" s="1" customFormat="1" ht="27" customHeight="1" x14ac:dyDescent="0.25">
      <c r="A3" s="14">
        <v>16</v>
      </c>
      <c r="B3" s="15" t="s">
        <v>69</v>
      </c>
      <c r="C3" s="16">
        <v>2</v>
      </c>
      <c r="D3" s="17">
        <v>96.53365621101922</v>
      </c>
      <c r="E3" s="17">
        <v>97.478764200152568</v>
      </c>
      <c r="F3" s="17">
        <v>99.090909090909093</v>
      </c>
      <c r="G3" s="17">
        <v>98.108836446322528</v>
      </c>
      <c r="H3" s="17">
        <v>97.068171040966547</v>
      </c>
      <c r="I3" s="20">
        <v>97.656067397874011</v>
      </c>
      <c r="J3" s="18">
        <f t="shared" si="0"/>
        <v>2</v>
      </c>
      <c r="K3" s="7">
        <v>92.809555026862185</v>
      </c>
      <c r="L3" s="7">
        <v>100</v>
      </c>
      <c r="M3" s="7">
        <f t="shared" si="1"/>
        <v>2.3439326021259888</v>
      </c>
      <c r="N3"/>
      <c r="O3"/>
      <c r="P3"/>
      <c r="Q3"/>
      <c r="R3"/>
      <c r="S3"/>
      <c r="T3"/>
      <c r="U3"/>
      <c r="V3"/>
    </row>
    <row r="4" spans="1:22" s="1" customFormat="1" ht="27" customHeight="1" x14ac:dyDescent="0.25">
      <c r="A4" s="14">
        <v>35</v>
      </c>
      <c r="B4" s="15" t="s">
        <v>68</v>
      </c>
      <c r="C4" s="16">
        <v>2</v>
      </c>
      <c r="D4" s="17">
        <v>97.710059187940715</v>
      </c>
      <c r="E4" s="17">
        <v>99.438461997375015</v>
      </c>
      <c r="F4" s="17">
        <v>91</v>
      </c>
      <c r="G4" s="17">
        <v>99.581063244312574</v>
      </c>
      <c r="H4" s="17">
        <v>99.227195442071348</v>
      </c>
      <c r="I4" s="20">
        <v>97.391355974339945</v>
      </c>
      <c r="J4" s="18">
        <f t="shared" si="0"/>
        <v>3</v>
      </c>
      <c r="K4" s="7">
        <v>92.809555026862185</v>
      </c>
      <c r="L4" s="7">
        <v>100</v>
      </c>
      <c r="M4" s="7">
        <f t="shared" si="1"/>
        <v>2.6086440256600554</v>
      </c>
      <c r="N4"/>
      <c r="O4"/>
      <c r="P4"/>
      <c r="Q4"/>
      <c r="R4"/>
      <c r="S4"/>
      <c r="T4"/>
      <c r="U4"/>
      <c r="V4"/>
    </row>
    <row r="5" spans="1:22" s="1" customFormat="1" ht="45.75" customHeight="1" x14ac:dyDescent="0.25">
      <c r="A5" s="14">
        <v>1</v>
      </c>
      <c r="B5" s="15" t="s">
        <v>67</v>
      </c>
      <c r="C5" s="16">
        <v>2</v>
      </c>
      <c r="D5" s="19">
        <v>97.62601358957042</v>
      </c>
      <c r="E5" s="19">
        <v>98.562350340762578</v>
      </c>
      <c r="F5" s="19">
        <v>94.541666666666657</v>
      </c>
      <c r="G5" s="19">
        <v>98.17625870265833</v>
      </c>
      <c r="H5" s="19">
        <v>97.682630318659051</v>
      </c>
      <c r="I5" s="21">
        <v>97.317783923663399</v>
      </c>
      <c r="J5" s="18">
        <f t="shared" si="0"/>
        <v>4</v>
      </c>
      <c r="K5" s="7">
        <v>92.809555026862185</v>
      </c>
      <c r="L5" s="7">
        <v>100</v>
      </c>
      <c r="M5" s="7">
        <f t="shared" si="1"/>
        <v>2.6822160763366014</v>
      </c>
      <c r="N5"/>
      <c r="O5"/>
      <c r="P5"/>
      <c r="Q5"/>
      <c r="R5"/>
      <c r="S5"/>
      <c r="T5"/>
      <c r="U5"/>
      <c r="V5"/>
    </row>
    <row r="6" spans="1:22" s="1" customFormat="1" ht="27" customHeight="1" x14ac:dyDescent="0.25">
      <c r="A6" s="14">
        <v>59</v>
      </c>
      <c r="B6" s="15" t="s">
        <v>66</v>
      </c>
      <c r="C6" s="16">
        <v>7</v>
      </c>
      <c r="D6" s="17">
        <v>96.881710268164582</v>
      </c>
      <c r="E6" s="17">
        <v>98.42662642156877</v>
      </c>
      <c r="F6" s="17">
        <v>93.09758352180252</v>
      </c>
      <c r="G6" s="17">
        <v>98.938775397053391</v>
      </c>
      <c r="H6" s="17">
        <v>98.71918720672771</v>
      </c>
      <c r="I6" s="20">
        <v>97.212776563063372</v>
      </c>
      <c r="J6" s="18">
        <f t="shared" si="0"/>
        <v>5</v>
      </c>
      <c r="K6" s="7">
        <v>92.809555026862185</v>
      </c>
      <c r="L6" s="7">
        <v>100</v>
      </c>
      <c r="M6" s="7">
        <f t="shared" si="1"/>
        <v>2.7872234369366282</v>
      </c>
      <c r="N6"/>
      <c r="O6"/>
      <c r="P6"/>
      <c r="Q6"/>
      <c r="R6"/>
      <c r="S6"/>
      <c r="T6"/>
      <c r="U6"/>
      <c r="V6"/>
    </row>
    <row r="7" spans="1:22" s="1" customFormat="1" ht="37.5" customHeight="1" x14ac:dyDescent="0.25">
      <c r="A7" s="14">
        <v>54</v>
      </c>
      <c r="B7" s="15" t="s">
        <v>65</v>
      </c>
      <c r="C7" s="16">
        <v>2</v>
      </c>
      <c r="D7" s="17">
        <v>96.047821473689609</v>
      </c>
      <c r="E7" s="17">
        <v>97.779009608277903</v>
      </c>
      <c r="F7" s="17">
        <v>96.0625</v>
      </c>
      <c r="G7" s="17">
        <v>98.559763575454127</v>
      </c>
      <c r="H7" s="17">
        <v>96.856728637216435</v>
      </c>
      <c r="I7" s="20">
        <v>97.061164658927609</v>
      </c>
      <c r="J7" s="18">
        <f t="shared" si="0"/>
        <v>6</v>
      </c>
      <c r="K7" s="7">
        <v>92.809555026862185</v>
      </c>
      <c r="L7" s="7">
        <v>100</v>
      </c>
      <c r="M7" s="7">
        <f t="shared" si="1"/>
        <v>2.9388353410723909</v>
      </c>
      <c r="N7"/>
      <c r="O7"/>
      <c r="P7"/>
      <c r="Q7"/>
      <c r="R7"/>
      <c r="S7"/>
      <c r="T7"/>
      <c r="U7"/>
      <c r="V7"/>
    </row>
    <row r="8" spans="1:22" s="1" customFormat="1" ht="27" customHeight="1" x14ac:dyDescent="0.25">
      <c r="A8" s="14">
        <v>22</v>
      </c>
      <c r="B8" s="15" t="s">
        <v>64</v>
      </c>
      <c r="C8" s="16">
        <v>2</v>
      </c>
      <c r="D8" s="17">
        <v>96.49657714060173</v>
      </c>
      <c r="E8" s="17">
        <v>96.883579272477704</v>
      </c>
      <c r="F8" s="17">
        <v>94.5</v>
      </c>
      <c r="G8" s="17">
        <v>98.03886767232413</v>
      </c>
      <c r="H8" s="17">
        <v>98.032772820864807</v>
      </c>
      <c r="I8" s="20">
        <v>96.790359381253666</v>
      </c>
      <c r="J8" s="18">
        <f t="shared" si="0"/>
        <v>7</v>
      </c>
      <c r="K8" s="7">
        <v>92.809555026862185</v>
      </c>
      <c r="L8" s="7">
        <v>100</v>
      </c>
      <c r="M8" s="7">
        <f t="shared" si="1"/>
        <v>3.2096406187463344</v>
      </c>
      <c r="N8"/>
      <c r="O8"/>
      <c r="P8"/>
      <c r="Q8"/>
      <c r="R8"/>
      <c r="S8"/>
      <c r="T8"/>
      <c r="U8"/>
      <c r="V8"/>
    </row>
    <row r="9" spans="1:22" s="1" customFormat="1" ht="27" customHeight="1" x14ac:dyDescent="0.25">
      <c r="A9" s="14">
        <v>23</v>
      </c>
      <c r="B9" s="15" t="s">
        <v>63</v>
      </c>
      <c r="C9" s="16">
        <v>4</v>
      </c>
      <c r="D9" s="19">
        <v>96.523197022612919</v>
      </c>
      <c r="E9" s="19">
        <v>97.821470173637593</v>
      </c>
      <c r="F9" s="19">
        <v>92.018181818181816</v>
      </c>
      <c r="G9" s="19">
        <v>97.602334174033004</v>
      </c>
      <c r="H9" s="19">
        <v>97.844910823485662</v>
      </c>
      <c r="I9" s="21">
        <v>96.362018802390196</v>
      </c>
      <c r="J9" s="18">
        <f t="shared" si="0"/>
        <v>8</v>
      </c>
      <c r="K9" s="7">
        <v>92.809555026862185</v>
      </c>
      <c r="L9" s="7">
        <v>100</v>
      </c>
      <c r="M9" s="7">
        <f t="shared" si="1"/>
        <v>3.637981197609804</v>
      </c>
      <c r="N9"/>
      <c r="O9"/>
      <c r="P9"/>
      <c r="Q9"/>
      <c r="R9"/>
      <c r="S9"/>
      <c r="T9"/>
      <c r="U9"/>
      <c r="V9"/>
    </row>
    <row r="10" spans="1:22" s="1" customFormat="1" ht="27" customHeight="1" x14ac:dyDescent="0.25">
      <c r="A10" s="14">
        <v>29</v>
      </c>
      <c r="B10" s="15" t="s">
        <v>62</v>
      </c>
      <c r="C10" s="16">
        <v>5</v>
      </c>
      <c r="D10" s="17">
        <v>95.561677832952256</v>
      </c>
      <c r="E10" s="17">
        <v>97.061488837468545</v>
      </c>
      <c r="F10" s="17">
        <v>92.44</v>
      </c>
      <c r="G10" s="17">
        <v>98.398815191381033</v>
      </c>
      <c r="H10" s="17">
        <v>97.539671415326865</v>
      </c>
      <c r="I10" s="22">
        <v>96.200330655425731</v>
      </c>
      <c r="J10" s="18">
        <f t="shared" si="0"/>
        <v>9</v>
      </c>
      <c r="K10" s="7">
        <v>92.809555026862185</v>
      </c>
      <c r="L10" s="7">
        <v>100</v>
      </c>
      <c r="M10" s="7">
        <f t="shared" si="1"/>
        <v>3.7996693445742693</v>
      </c>
      <c r="N10"/>
      <c r="O10"/>
      <c r="P10"/>
      <c r="Q10"/>
      <c r="R10"/>
      <c r="S10"/>
      <c r="T10"/>
      <c r="U10"/>
      <c r="V10"/>
    </row>
    <row r="11" spans="1:22" s="1" customFormat="1" ht="27" customHeight="1" x14ac:dyDescent="0.25">
      <c r="A11" s="14">
        <v>26</v>
      </c>
      <c r="B11" s="15" t="s">
        <v>61</v>
      </c>
      <c r="C11" s="16">
        <v>4</v>
      </c>
      <c r="D11" s="19">
        <v>94.752714406651876</v>
      </c>
      <c r="E11" s="19">
        <v>91.883661752028218</v>
      </c>
      <c r="F11" s="19">
        <v>95.920993494973402</v>
      </c>
      <c r="G11" s="19">
        <v>99.340745864963623</v>
      </c>
      <c r="H11" s="19">
        <v>98.761794507685494</v>
      </c>
      <c r="I11" s="21">
        <v>96.131982005260511</v>
      </c>
      <c r="J11" s="18">
        <f t="shared" si="0"/>
        <v>10</v>
      </c>
      <c r="K11" s="7">
        <v>92.809555026862185</v>
      </c>
      <c r="L11" s="7">
        <v>100</v>
      </c>
      <c r="M11" s="7">
        <f t="shared" si="1"/>
        <v>3.868017994739489</v>
      </c>
      <c r="N11"/>
      <c r="O11"/>
      <c r="P11"/>
      <c r="Q11"/>
      <c r="R11"/>
      <c r="S11"/>
      <c r="T11"/>
      <c r="U11"/>
      <c r="V11"/>
    </row>
    <row r="12" spans="1:22" s="1" customFormat="1" ht="42" customHeight="1" x14ac:dyDescent="0.25">
      <c r="A12" s="14">
        <v>53</v>
      </c>
      <c r="B12" s="15" t="s">
        <v>60</v>
      </c>
      <c r="C12" s="16">
        <v>2</v>
      </c>
      <c r="D12" s="19">
        <v>94.199029937680876</v>
      </c>
      <c r="E12" s="19">
        <v>97.17642774207971</v>
      </c>
      <c r="F12" s="19">
        <v>92.604651162790702</v>
      </c>
      <c r="G12" s="19">
        <v>98.08398249678396</v>
      </c>
      <c r="H12" s="19">
        <v>98.369121539271475</v>
      </c>
      <c r="I12" s="21">
        <v>96.086642575721356</v>
      </c>
      <c r="J12" s="18">
        <f t="shared" si="0"/>
        <v>11</v>
      </c>
      <c r="K12" s="7">
        <v>92.809555026862185</v>
      </c>
      <c r="L12" s="7">
        <v>100</v>
      </c>
      <c r="M12" s="7">
        <f t="shared" si="1"/>
        <v>3.9133574242786437</v>
      </c>
      <c r="N12"/>
      <c r="O12"/>
      <c r="P12"/>
      <c r="Q12"/>
      <c r="R12"/>
      <c r="S12"/>
      <c r="T12"/>
      <c r="U12"/>
      <c r="V12"/>
    </row>
    <row r="13" spans="1:22" s="1" customFormat="1" ht="27" customHeight="1" x14ac:dyDescent="0.25">
      <c r="A13" s="14">
        <v>69</v>
      </c>
      <c r="B13" s="15" t="s">
        <v>59</v>
      </c>
      <c r="C13" s="16">
        <v>3</v>
      </c>
      <c r="D13" s="17">
        <v>94.731077000016626</v>
      </c>
      <c r="E13" s="17">
        <v>98.097090175741869</v>
      </c>
      <c r="F13" s="17">
        <v>90.281852432417566</v>
      </c>
      <c r="G13" s="17">
        <v>98.845393006485324</v>
      </c>
      <c r="H13" s="17">
        <v>98.029159978598202</v>
      </c>
      <c r="I13" s="20">
        <v>95.99691451865192</v>
      </c>
      <c r="J13" s="18">
        <f t="shared" si="0"/>
        <v>12</v>
      </c>
      <c r="K13" s="7">
        <v>92.809555026862185</v>
      </c>
      <c r="L13" s="7">
        <v>100</v>
      </c>
      <c r="M13" s="7">
        <f t="shared" si="1"/>
        <v>4.0030854813480801</v>
      </c>
      <c r="N13"/>
      <c r="O13"/>
      <c r="P13"/>
      <c r="Q13"/>
      <c r="R13"/>
      <c r="S13"/>
      <c r="T13"/>
      <c r="U13"/>
      <c r="V13"/>
    </row>
    <row r="14" spans="1:22" s="1" customFormat="1" ht="41.25" customHeight="1" x14ac:dyDescent="0.25">
      <c r="A14" s="14">
        <v>65</v>
      </c>
      <c r="B14" s="15" t="s">
        <v>58</v>
      </c>
      <c r="C14" s="16">
        <v>2</v>
      </c>
      <c r="D14" s="17">
        <v>96.416811044338104</v>
      </c>
      <c r="E14" s="17">
        <v>97.876213592233015</v>
      </c>
      <c r="F14" s="17">
        <v>90.395161290322577</v>
      </c>
      <c r="G14" s="17">
        <v>98.362257479917616</v>
      </c>
      <c r="H14" s="17">
        <v>96.783980582524279</v>
      </c>
      <c r="I14" s="20">
        <v>95.966884797867124</v>
      </c>
      <c r="J14" s="18">
        <f t="shared" si="0"/>
        <v>13</v>
      </c>
      <c r="K14" s="7">
        <v>92.809555026862185</v>
      </c>
      <c r="L14" s="7">
        <v>100</v>
      </c>
      <c r="M14" s="7">
        <f t="shared" si="1"/>
        <v>4.0331152021328762</v>
      </c>
      <c r="N14"/>
      <c r="O14"/>
      <c r="P14"/>
      <c r="Q14"/>
      <c r="R14"/>
      <c r="S14"/>
      <c r="T14"/>
      <c r="U14"/>
      <c r="V14"/>
    </row>
    <row r="15" spans="1:22" s="1" customFormat="1" ht="27" customHeight="1" x14ac:dyDescent="0.25">
      <c r="A15" s="14">
        <v>20</v>
      </c>
      <c r="B15" s="15" t="s">
        <v>57</v>
      </c>
      <c r="C15" s="16">
        <v>6</v>
      </c>
      <c r="D15" s="17">
        <v>93.505029877072602</v>
      </c>
      <c r="E15" s="17">
        <v>97.150163537093093</v>
      </c>
      <c r="F15" s="17">
        <v>92.412471221365251</v>
      </c>
      <c r="G15" s="17">
        <v>98.711379921271302</v>
      </c>
      <c r="H15" s="17">
        <v>97.818110546399609</v>
      </c>
      <c r="I15" s="20">
        <v>95.919431020640374</v>
      </c>
      <c r="J15" s="18">
        <f t="shared" si="0"/>
        <v>14</v>
      </c>
      <c r="K15" s="7">
        <v>92.809555026862185</v>
      </c>
      <c r="L15" s="7">
        <v>100</v>
      </c>
      <c r="M15" s="7">
        <f t="shared" si="1"/>
        <v>4.0805689793596258</v>
      </c>
      <c r="N15"/>
      <c r="O15"/>
      <c r="P15"/>
      <c r="Q15"/>
      <c r="R15"/>
      <c r="S15"/>
      <c r="T15"/>
      <c r="U15"/>
      <c r="V15"/>
    </row>
    <row r="16" spans="1:22" s="1" customFormat="1" ht="27" customHeight="1" x14ac:dyDescent="0.25">
      <c r="A16" s="14">
        <v>30</v>
      </c>
      <c r="B16" s="15" t="s">
        <v>56</v>
      </c>
      <c r="C16" s="16">
        <v>2</v>
      </c>
      <c r="D16" s="17">
        <v>90.289903294383322</v>
      </c>
      <c r="E16" s="17">
        <v>95.528642475594026</v>
      </c>
      <c r="F16" s="17">
        <v>97</v>
      </c>
      <c r="G16" s="17">
        <v>98.637003227410958</v>
      </c>
      <c r="H16" s="17">
        <v>97.341744949960088</v>
      </c>
      <c r="I16" s="20">
        <v>95.759458789469676</v>
      </c>
      <c r="J16" s="18">
        <f t="shared" si="0"/>
        <v>15</v>
      </c>
      <c r="K16" s="7">
        <v>92.809555026862185</v>
      </c>
      <c r="L16" s="7">
        <v>100</v>
      </c>
      <c r="M16" s="7">
        <f t="shared" si="1"/>
        <v>4.2405412105303242</v>
      </c>
      <c r="N16"/>
      <c r="O16"/>
      <c r="P16"/>
      <c r="Q16"/>
      <c r="R16"/>
      <c r="S16"/>
      <c r="T16"/>
      <c r="U16"/>
      <c r="V16"/>
    </row>
    <row r="17" spans="1:22" s="1" customFormat="1" ht="27" customHeight="1" x14ac:dyDescent="0.25">
      <c r="A17" s="14">
        <v>13</v>
      </c>
      <c r="B17" s="15" t="s">
        <v>55</v>
      </c>
      <c r="C17" s="16">
        <v>1</v>
      </c>
      <c r="D17" s="17">
        <v>92.223165679048037</v>
      </c>
      <c r="E17" s="17">
        <v>98.648648648648646</v>
      </c>
      <c r="F17" s="17">
        <v>91.523809523809518</v>
      </c>
      <c r="G17" s="17">
        <v>98.811392037198488</v>
      </c>
      <c r="H17" s="17">
        <v>97.342342342342334</v>
      </c>
      <c r="I17" s="20">
        <v>95.709871646209393</v>
      </c>
      <c r="J17" s="18">
        <f t="shared" si="0"/>
        <v>16</v>
      </c>
      <c r="K17" s="7">
        <v>92.809555026862185</v>
      </c>
      <c r="L17" s="7">
        <v>100</v>
      </c>
      <c r="M17" s="7">
        <f t="shared" si="1"/>
        <v>4.2901283537906068</v>
      </c>
      <c r="N17"/>
      <c r="O17"/>
      <c r="P17"/>
      <c r="Q17"/>
      <c r="R17"/>
      <c r="S17"/>
      <c r="T17"/>
      <c r="U17"/>
      <c r="V17"/>
    </row>
    <row r="18" spans="1:22" s="1" customFormat="1" ht="27" customHeight="1" x14ac:dyDescent="0.25">
      <c r="A18" s="14">
        <v>62</v>
      </c>
      <c r="B18" s="15" t="s">
        <v>54</v>
      </c>
      <c r="C18" s="16">
        <v>2</v>
      </c>
      <c r="D18" s="17">
        <v>96.027256885609376</v>
      </c>
      <c r="E18" s="17">
        <v>99.696112165160628</v>
      </c>
      <c r="F18" s="17">
        <v>84</v>
      </c>
      <c r="G18" s="17">
        <v>99.578523115841833</v>
      </c>
      <c r="H18" s="17">
        <v>99.095411132906705</v>
      </c>
      <c r="I18" s="20">
        <v>95.679460659903697</v>
      </c>
      <c r="J18" s="18">
        <f t="shared" si="0"/>
        <v>17</v>
      </c>
      <c r="K18" s="7">
        <v>92.809555026862185</v>
      </c>
      <c r="L18" s="7">
        <v>100</v>
      </c>
      <c r="M18" s="7">
        <f t="shared" si="1"/>
        <v>4.3205393400963032</v>
      </c>
      <c r="N18"/>
      <c r="O18"/>
      <c r="P18"/>
      <c r="Q18"/>
      <c r="R18"/>
      <c r="S18"/>
      <c r="T18"/>
      <c r="U18"/>
      <c r="V18"/>
    </row>
    <row r="19" spans="1:22" s="1" customFormat="1" ht="48" customHeight="1" x14ac:dyDescent="0.25">
      <c r="A19" s="14">
        <v>41</v>
      </c>
      <c r="B19" s="15" t="s">
        <v>53</v>
      </c>
      <c r="C19" s="16">
        <v>5</v>
      </c>
      <c r="D19" s="17">
        <v>95.314969812416138</v>
      </c>
      <c r="E19" s="17">
        <v>98.112023418633669</v>
      </c>
      <c r="F19" s="17">
        <v>88.542889657285428</v>
      </c>
      <c r="G19" s="17">
        <v>98.410014499072503</v>
      </c>
      <c r="H19" s="17">
        <v>97.5426076179793</v>
      </c>
      <c r="I19" s="20">
        <v>95.584501001077413</v>
      </c>
      <c r="J19" s="18">
        <f t="shared" si="0"/>
        <v>18</v>
      </c>
      <c r="K19" s="7">
        <v>92.809555026862185</v>
      </c>
      <c r="L19" s="7">
        <v>100</v>
      </c>
      <c r="M19" s="7">
        <f t="shared" si="1"/>
        <v>4.4154989989225868</v>
      </c>
      <c r="N19"/>
      <c r="O19"/>
      <c r="P19"/>
      <c r="Q19"/>
      <c r="R19"/>
      <c r="S19"/>
      <c r="T19"/>
      <c r="U19"/>
      <c r="V19"/>
    </row>
    <row r="20" spans="1:22" s="1" customFormat="1" ht="27" customHeight="1" x14ac:dyDescent="0.25">
      <c r="A20" s="14">
        <v>15</v>
      </c>
      <c r="B20" s="15" t="s">
        <v>52</v>
      </c>
      <c r="C20" s="16">
        <v>21</v>
      </c>
      <c r="D20" s="19">
        <v>95.074053275778013</v>
      </c>
      <c r="E20" s="19">
        <v>97.303701771428379</v>
      </c>
      <c r="F20" s="19">
        <v>88.080815011206795</v>
      </c>
      <c r="G20" s="19">
        <v>98.980285702784414</v>
      </c>
      <c r="H20" s="19">
        <v>98.471030640667351</v>
      </c>
      <c r="I20" s="21">
        <v>95.581977280372982</v>
      </c>
      <c r="J20" s="18">
        <f t="shared" si="0"/>
        <v>19</v>
      </c>
      <c r="K20" s="7">
        <v>92.809555026862185</v>
      </c>
      <c r="L20" s="7">
        <v>100</v>
      </c>
      <c r="M20" s="7">
        <f t="shared" si="1"/>
        <v>4.4180227196270181</v>
      </c>
      <c r="N20"/>
      <c r="O20"/>
      <c r="P20"/>
      <c r="Q20"/>
      <c r="R20"/>
      <c r="S20"/>
      <c r="T20"/>
      <c r="U20"/>
      <c r="V20"/>
    </row>
    <row r="21" spans="1:22" s="1" customFormat="1" ht="27" customHeight="1" x14ac:dyDescent="0.25">
      <c r="A21" s="14">
        <v>3</v>
      </c>
      <c r="B21" s="15" t="s">
        <v>51</v>
      </c>
      <c r="C21" s="16">
        <v>4</v>
      </c>
      <c r="D21" s="19">
        <v>95.644819457540365</v>
      </c>
      <c r="E21" s="19">
        <v>97.539382827847504</v>
      </c>
      <c r="F21" s="19">
        <v>86.778412377096586</v>
      </c>
      <c r="G21" s="19">
        <v>98.589895865762898</v>
      </c>
      <c r="H21" s="19">
        <v>97.49457600592558</v>
      </c>
      <c r="I21" s="21">
        <v>95.209417306834595</v>
      </c>
      <c r="J21" s="18">
        <f t="shared" si="0"/>
        <v>20</v>
      </c>
      <c r="K21" s="7">
        <v>92.809555026862185</v>
      </c>
      <c r="L21" s="7">
        <v>100</v>
      </c>
      <c r="M21" s="7">
        <f t="shared" si="1"/>
        <v>4.7905826931654047</v>
      </c>
      <c r="N21"/>
      <c r="O21"/>
      <c r="P21"/>
      <c r="Q21"/>
      <c r="R21"/>
      <c r="S21"/>
      <c r="T21"/>
      <c r="U21"/>
      <c r="V21"/>
    </row>
    <row r="22" spans="1:22" s="1" customFormat="1" ht="42" customHeight="1" x14ac:dyDescent="0.25">
      <c r="A22" s="14">
        <v>43</v>
      </c>
      <c r="B22" s="15" t="s">
        <v>50</v>
      </c>
      <c r="C22" s="16">
        <v>2</v>
      </c>
      <c r="D22" s="19">
        <v>97.232143009367078</v>
      </c>
      <c r="E22" s="19">
        <v>97.33673959642249</v>
      </c>
      <c r="F22" s="19">
        <v>83.6875</v>
      </c>
      <c r="G22" s="19">
        <v>98.88833448493267</v>
      </c>
      <c r="H22" s="19">
        <v>98.448564195432041</v>
      </c>
      <c r="I22" s="21">
        <v>95.118656257230839</v>
      </c>
      <c r="J22" s="18">
        <f t="shared" si="0"/>
        <v>21</v>
      </c>
      <c r="K22" s="7">
        <v>92.809555026862185</v>
      </c>
      <c r="L22" s="7">
        <v>100</v>
      </c>
      <c r="M22" s="7">
        <f t="shared" si="1"/>
        <v>4.8813437427691611</v>
      </c>
      <c r="N22"/>
      <c r="O22"/>
      <c r="P22"/>
      <c r="Q22"/>
      <c r="R22"/>
      <c r="S22"/>
      <c r="T22"/>
      <c r="U22"/>
      <c r="V22"/>
    </row>
    <row r="23" spans="1:22" s="1" customFormat="1" ht="27" customHeight="1" x14ac:dyDescent="0.25">
      <c r="A23" s="14">
        <v>73</v>
      </c>
      <c r="B23" s="15" t="s">
        <v>49</v>
      </c>
      <c r="C23" s="16">
        <v>3</v>
      </c>
      <c r="D23" s="17">
        <v>90.736103726263437</v>
      </c>
      <c r="E23" s="17">
        <v>96.579741729681743</v>
      </c>
      <c r="F23" s="17">
        <v>94.244594520995591</v>
      </c>
      <c r="G23" s="17">
        <v>97.438853755309353</v>
      </c>
      <c r="H23" s="17">
        <v>96.403746193830159</v>
      </c>
      <c r="I23" s="20">
        <v>95.080607985216076</v>
      </c>
      <c r="J23" s="18">
        <f t="shared" si="0"/>
        <v>22</v>
      </c>
      <c r="K23" s="7">
        <v>92.809555026862185</v>
      </c>
      <c r="L23" s="7">
        <v>100</v>
      </c>
      <c r="M23" s="7">
        <f t="shared" si="1"/>
        <v>4.9193920147839236</v>
      </c>
      <c r="N23"/>
      <c r="O23"/>
      <c r="P23"/>
      <c r="Q23"/>
      <c r="R23"/>
      <c r="S23"/>
      <c r="T23"/>
      <c r="U23"/>
      <c r="V23"/>
    </row>
    <row r="24" spans="1:22" s="1" customFormat="1" ht="27" customHeight="1" x14ac:dyDescent="0.25">
      <c r="A24" s="14">
        <v>25</v>
      </c>
      <c r="B24" s="15" t="s">
        <v>48</v>
      </c>
      <c r="C24" s="16">
        <v>5</v>
      </c>
      <c r="D24" s="19">
        <v>88.32431174693221</v>
      </c>
      <c r="E24" s="19">
        <v>96.958996852118418</v>
      </c>
      <c r="F24" s="19">
        <v>93.323678646934454</v>
      </c>
      <c r="G24" s="19">
        <v>98.64473746665378</v>
      </c>
      <c r="H24" s="19">
        <v>98.115495944550148</v>
      </c>
      <c r="I24" s="21">
        <v>95.07344413143781</v>
      </c>
      <c r="J24" s="18">
        <f t="shared" si="0"/>
        <v>23</v>
      </c>
      <c r="K24" s="7">
        <v>92.809555026862185</v>
      </c>
      <c r="L24" s="7">
        <v>100</v>
      </c>
      <c r="M24" s="7">
        <f t="shared" si="1"/>
        <v>4.9265558685621897</v>
      </c>
      <c r="N24"/>
      <c r="O24"/>
      <c r="P24"/>
      <c r="Q24"/>
      <c r="R24"/>
      <c r="S24"/>
      <c r="T24"/>
      <c r="U24"/>
      <c r="V24"/>
    </row>
    <row r="25" spans="1:22" s="1" customFormat="1" ht="27" customHeight="1" x14ac:dyDescent="0.25">
      <c r="A25" s="14">
        <v>33</v>
      </c>
      <c r="B25" s="15" t="s">
        <v>47</v>
      </c>
      <c r="C25" s="16">
        <v>3</v>
      </c>
      <c r="D25" s="17">
        <v>93.168685621257467</v>
      </c>
      <c r="E25" s="17">
        <v>96.348428798215636</v>
      </c>
      <c r="F25" s="17">
        <v>88</v>
      </c>
      <c r="G25" s="17">
        <v>98.4149153675272</v>
      </c>
      <c r="H25" s="17">
        <v>98.738468248253113</v>
      </c>
      <c r="I25" s="20">
        <v>94.934099607050698</v>
      </c>
      <c r="J25" s="18">
        <f t="shared" si="0"/>
        <v>24</v>
      </c>
      <c r="K25" s="7">
        <v>92.809555026862185</v>
      </c>
      <c r="L25" s="7">
        <v>100</v>
      </c>
      <c r="M25" s="7">
        <f t="shared" si="1"/>
        <v>5.0659003929493025</v>
      </c>
      <c r="N25"/>
      <c r="O25"/>
      <c r="P25"/>
      <c r="Q25"/>
      <c r="R25"/>
      <c r="S25"/>
      <c r="T25"/>
      <c r="U25"/>
      <c r="V25"/>
    </row>
    <row r="26" spans="1:22" s="1" customFormat="1" ht="27" customHeight="1" x14ac:dyDescent="0.25">
      <c r="A26" s="14">
        <v>46</v>
      </c>
      <c r="B26" s="15" t="s">
        <v>46</v>
      </c>
      <c r="C26" s="16">
        <v>8</v>
      </c>
      <c r="D26" s="17">
        <v>95.721751303735303</v>
      </c>
      <c r="E26" s="17">
        <v>97.829087479816465</v>
      </c>
      <c r="F26" s="17">
        <v>82.25</v>
      </c>
      <c r="G26" s="17">
        <v>98.730449438378415</v>
      </c>
      <c r="H26" s="17">
        <v>97.757510372824882</v>
      </c>
      <c r="I26" s="20">
        <v>94.457759718951024</v>
      </c>
      <c r="J26" s="18">
        <f t="shared" si="0"/>
        <v>25</v>
      </c>
      <c r="K26" s="7">
        <v>92.809555026862185</v>
      </c>
      <c r="L26" s="7">
        <v>100</v>
      </c>
      <c r="M26" s="7">
        <f t="shared" si="1"/>
        <v>5.5422402810489757</v>
      </c>
      <c r="N26"/>
      <c r="O26"/>
      <c r="P26"/>
      <c r="Q26"/>
      <c r="R26"/>
      <c r="S26"/>
      <c r="T26"/>
      <c r="U26"/>
      <c r="V26"/>
    </row>
    <row r="27" spans="1:22" s="1" customFormat="1" ht="40.5" customHeight="1" x14ac:dyDescent="0.25">
      <c r="A27" s="14">
        <v>56</v>
      </c>
      <c r="B27" s="15" t="s">
        <v>45</v>
      </c>
      <c r="C27" s="16">
        <v>6</v>
      </c>
      <c r="D27" s="17">
        <v>96.427656344511192</v>
      </c>
      <c r="E27" s="17">
        <v>97.869524951793593</v>
      </c>
      <c r="F27" s="17">
        <v>80.149498727338838</v>
      </c>
      <c r="G27" s="17">
        <v>98.951998177097195</v>
      </c>
      <c r="H27" s="17">
        <v>98.318257029447452</v>
      </c>
      <c r="I27" s="20">
        <v>94.343387046037648</v>
      </c>
      <c r="J27" s="18">
        <f t="shared" si="0"/>
        <v>26</v>
      </c>
      <c r="K27" s="7">
        <v>92.809555026862185</v>
      </c>
      <c r="L27" s="7">
        <v>100</v>
      </c>
      <c r="M27" s="7">
        <f t="shared" si="1"/>
        <v>5.6566129539623518</v>
      </c>
      <c r="N27"/>
      <c r="O27"/>
      <c r="P27"/>
      <c r="Q27"/>
      <c r="R27"/>
      <c r="S27"/>
      <c r="T27"/>
      <c r="U27"/>
      <c r="V27"/>
    </row>
    <row r="28" spans="1:22" s="1" customFormat="1" ht="27" customHeight="1" x14ac:dyDescent="0.25">
      <c r="A28" s="14">
        <v>27</v>
      </c>
      <c r="B28" s="15" t="s">
        <v>44</v>
      </c>
      <c r="C28" s="16">
        <v>7</v>
      </c>
      <c r="D28" s="19">
        <v>95.318144379555591</v>
      </c>
      <c r="E28" s="19">
        <v>99.048589432268926</v>
      </c>
      <c r="F28" s="19">
        <v>79.795450982967935</v>
      </c>
      <c r="G28" s="19">
        <v>98.782838976811632</v>
      </c>
      <c r="H28" s="19">
        <v>98.547500536938429</v>
      </c>
      <c r="I28" s="21">
        <v>94.298504861708508</v>
      </c>
      <c r="J28" s="18">
        <f t="shared" si="0"/>
        <v>27</v>
      </c>
      <c r="K28" s="7">
        <v>92.809555026862185</v>
      </c>
      <c r="L28" s="7">
        <v>100</v>
      </c>
      <c r="M28" s="7">
        <f t="shared" si="1"/>
        <v>5.7014951382914916</v>
      </c>
      <c r="N28"/>
      <c r="O28"/>
      <c r="P28"/>
      <c r="Q28"/>
      <c r="R28"/>
      <c r="S28"/>
      <c r="T28"/>
      <c r="U28"/>
      <c r="V28"/>
    </row>
    <row r="29" spans="1:22" s="1" customFormat="1" ht="27" customHeight="1" x14ac:dyDescent="0.25">
      <c r="A29" s="14">
        <v>38</v>
      </c>
      <c r="B29" s="15" t="s">
        <v>43</v>
      </c>
      <c r="C29" s="16">
        <v>3</v>
      </c>
      <c r="D29" s="19">
        <v>93.807881401876458</v>
      </c>
      <c r="E29" s="19">
        <v>98.684185214397019</v>
      </c>
      <c r="F29" s="19">
        <v>82.666666666666671</v>
      </c>
      <c r="G29" s="19">
        <v>98.209987752598565</v>
      </c>
      <c r="H29" s="19">
        <v>97.336848423249151</v>
      </c>
      <c r="I29" s="21">
        <v>94.14111389175757</v>
      </c>
      <c r="J29" s="18">
        <f t="shared" si="0"/>
        <v>28</v>
      </c>
      <c r="K29" s="7">
        <v>92.809555026862185</v>
      </c>
      <c r="L29" s="7">
        <v>100</v>
      </c>
      <c r="M29" s="7">
        <f t="shared" si="1"/>
        <v>5.8588861082424302</v>
      </c>
      <c r="N29"/>
      <c r="O29"/>
      <c r="P29"/>
      <c r="Q29"/>
      <c r="R29"/>
      <c r="S29"/>
      <c r="T29"/>
      <c r="U29"/>
      <c r="V29"/>
    </row>
    <row r="30" spans="1:22" s="1" customFormat="1" ht="27" customHeight="1" x14ac:dyDescent="0.25">
      <c r="A30" s="14">
        <v>67</v>
      </c>
      <c r="B30" s="15" t="s">
        <v>42</v>
      </c>
      <c r="C30" s="16">
        <v>7</v>
      </c>
      <c r="D30" s="17">
        <v>95.086649031467005</v>
      </c>
      <c r="E30" s="17">
        <v>96.731212832272846</v>
      </c>
      <c r="F30" s="17">
        <v>80.966846449166113</v>
      </c>
      <c r="G30" s="17">
        <v>99.036404018486607</v>
      </c>
      <c r="H30" s="17">
        <v>98.388552820052084</v>
      </c>
      <c r="I30" s="20">
        <v>94.041933030288945</v>
      </c>
      <c r="J30" s="18">
        <f t="shared" si="0"/>
        <v>29</v>
      </c>
      <c r="K30" s="7">
        <v>92.809555026862185</v>
      </c>
      <c r="L30" s="7">
        <v>100</v>
      </c>
      <c r="M30" s="7">
        <f t="shared" si="1"/>
        <v>5.9580669697110551</v>
      </c>
      <c r="N30"/>
      <c r="O30"/>
      <c r="P30"/>
      <c r="Q30"/>
      <c r="R30"/>
      <c r="S30"/>
      <c r="T30"/>
      <c r="U30"/>
      <c r="V30"/>
    </row>
    <row r="31" spans="1:22" s="1" customFormat="1" ht="27" customHeight="1" x14ac:dyDescent="0.25">
      <c r="A31" s="14">
        <v>42</v>
      </c>
      <c r="B31" s="15" t="s">
        <v>41</v>
      </c>
      <c r="C31" s="16">
        <v>5</v>
      </c>
      <c r="D31" s="17">
        <v>95.041736266145065</v>
      </c>
      <c r="E31" s="17">
        <v>98.408447158887668</v>
      </c>
      <c r="F31" s="17">
        <v>77.893103448275866</v>
      </c>
      <c r="G31" s="17">
        <v>98.906432440596717</v>
      </c>
      <c r="H31" s="17">
        <v>98.982053761873857</v>
      </c>
      <c r="I31" s="20">
        <v>93.846354615155832</v>
      </c>
      <c r="J31" s="18">
        <f t="shared" si="0"/>
        <v>30</v>
      </c>
      <c r="K31" s="7">
        <v>92.809555026862185</v>
      </c>
      <c r="L31" s="7">
        <v>100</v>
      </c>
      <c r="M31" s="7">
        <f t="shared" si="1"/>
        <v>6.1536453848441681</v>
      </c>
      <c r="N31"/>
      <c r="O31"/>
      <c r="P31"/>
      <c r="Q31"/>
      <c r="R31"/>
      <c r="S31"/>
      <c r="T31"/>
      <c r="U31"/>
      <c r="V31"/>
    </row>
    <row r="32" spans="1:22" s="1" customFormat="1" ht="27" customHeight="1" x14ac:dyDescent="0.25">
      <c r="A32" s="14">
        <v>61</v>
      </c>
      <c r="B32" s="15" t="s">
        <v>40</v>
      </c>
      <c r="C32" s="16">
        <v>3</v>
      </c>
      <c r="D32" s="17">
        <v>94.645938730548593</v>
      </c>
      <c r="E32" s="17">
        <v>97.134879725085909</v>
      </c>
      <c r="F32" s="17">
        <v>81.166666666666671</v>
      </c>
      <c r="G32" s="17">
        <v>98.418404858946701</v>
      </c>
      <c r="H32" s="17">
        <v>97.426403207331035</v>
      </c>
      <c r="I32" s="20">
        <v>93.758458637715776</v>
      </c>
      <c r="J32" s="18">
        <f t="shared" si="0"/>
        <v>31</v>
      </c>
      <c r="K32" s="7">
        <v>92.809555026862185</v>
      </c>
      <c r="L32" s="7">
        <v>100</v>
      </c>
      <c r="M32" s="7">
        <f t="shared" ref="M32:M61" si="2">L32-I32</f>
        <v>6.2415413622842237</v>
      </c>
      <c r="N32"/>
      <c r="O32"/>
      <c r="P32"/>
      <c r="Q32"/>
      <c r="R32"/>
      <c r="S32"/>
      <c r="T32"/>
      <c r="U32"/>
      <c r="V32"/>
    </row>
    <row r="33" spans="1:22" s="1" customFormat="1" ht="27" customHeight="1" x14ac:dyDescent="0.25">
      <c r="A33" s="14">
        <v>9</v>
      </c>
      <c r="B33" s="15" t="s">
        <v>39</v>
      </c>
      <c r="C33" s="16">
        <v>6</v>
      </c>
      <c r="D33" s="17">
        <v>91.382502535321464</v>
      </c>
      <c r="E33" s="17">
        <v>95.721140575197751</v>
      </c>
      <c r="F33" s="17">
        <v>85.589235359695707</v>
      </c>
      <c r="G33" s="17">
        <v>97.81370417997401</v>
      </c>
      <c r="H33" s="17">
        <v>97.520962200725378</v>
      </c>
      <c r="I33" s="20">
        <v>93.605508970182868</v>
      </c>
      <c r="J33" s="18">
        <f t="shared" si="0"/>
        <v>32</v>
      </c>
      <c r="K33" s="7">
        <v>92.809555026862185</v>
      </c>
      <c r="L33" s="7">
        <v>100</v>
      </c>
      <c r="M33" s="7">
        <f t="shared" si="2"/>
        <v>6.3944910298171322</v>
      </c>
      <c r="N33"/>
      <c r="O33"/>
      <c r="P33"/>
      <c r="Q33"/>
      <c r="R33"/>
      <c r="S33"/>
      <c r="T33"/>
      <c r="U33"/>
      <c r="V33"/>
    </row>
    <row r="34" spans="1:22" s="1" customFormat="1" ht="42.75" customHeight="1" x14ac:dyDescent="0.25">
      <c r="A34" s="14">
        <v>18</v>
      </c>
      <c r="B34" s="15" t="s">
        <v>38</v>
      </c>
      <c r="C34" s="16">
        <v>2</v>
      </c>
      <c r="D34" s="17">
        <v>96.306193806193804</v>
      </c>
      <c r="E34" s="17">
        <v>97.72727272727272</v>
      </c>
      <c r="F34" s="17">
        <v>74</v>
      </c>
      <c r="G34" s="17">
        <v>99.5678459471563</v>
      </c>
      <c r="H34" s="17">
        <v>98.961038961038952</v>
      </c>
      <c r="I34" s="20">
        <v>93.312470288332349</v>
      </c>
      <c r="J34" s="18">
        <f t="shared" ref="J34:J65" si="3">COUNT(1/FREQUENCY(($I$2:$I$72&gt;I34)*$I$2:$I$72,$I$2:$I$72))</f>
        <v>33</v>
      </c>
      <c r="K34" s="7">
        <v>92.809555026862185</v>
      </c>
      <c r="L34" s="7">
        <v>100</v>
      </c>
      <c r="M34" s="7">
        <f t="shared" si="2"/>
        <v>6.6875297116676506</v>
      </c>
      <c r="N34"/>
      <c r="O34"/>
      <c r="P34"/>
      <c r="Q34"/>
      <c r="R34"/>
      <c r="S34"/>
      <c r="T34"/>
      <c r="U34"/>
      <c r="V34"/>
    </row>
    <row r="35" spans="1:22" s="1" customFormat="1" ht="27" customHeight="1" x14ac:dyDescent="0.25">
      <c r="A35" s="14">
        <v>63</v>
      </c>
      <c r="B35" s="15" t="s">
        <v>37</v>
      </c>
      <c r="C35" s="16">
        <v>7</v>
      </c>
      <c r="D35" s="17">
        <v>95.822587678142298</v>
      </c>
      <c r="E35" s="17">
        <v>98.9275493107004</v>
      </c>
      <c r="F35" s="17">
        <v>72.734378828718448</v>
      </c>
      <c r="G35" s="17">
        <v>99.459902649527407</v>
      </c>
      <c r="H35" s="17">
        <v>98.920146624286261</v>
      </c>
      <c r="I35" s="20">
        <v>93.172913018274954</v>
      </c>
      <c r="J35" s="18">
        <f t="shared" si="3"/>
        <v>34</v>
      </c>
      <c r="K35" s="7">
        <v>92.809555026862185</v>
      </c>
      <c r="L35" s="7">
        <v>100</v>
      </c>
      <c r="M35" s="7">
        <f t="shared" si="2"/>
        <v>6.8270869817250457</v>
      </c>
      <c r="N35"/>
      <c r="O35"/>
      <c r="P35"/>
      <c r="Q35"/>
      <c r="R35"/>
      <c r="S35"/>
      <c r="T35"/>
      <c r="U35"/>
      <c r="V35"/>
    </row>
    <row r="36" spans="1:22" s="1" customFormat="1" ht="27" customHeight="1" x14ac:dyDescent="0.25">
      <c r="A36" s="14">
        <v>14</v>
      </c>
      <c r="B36" s="15" t="s">
        <v>36</v>
      </c>
      <c r="C36" s="16">
        <v>4</v>
      </c>
      <c r="D36" s="19">
        <v>95.739095663764175</v>
      </c>
      <c r="E36" s="19">
        <v>94.893530977034487</v>
      </c>
      <c r="F36" s="19">
        <v>79.00595238095238</v>
      </c>
      <c r="G36" s="19">
        <v>98.605021172713222</v>
      </c>
      <c r="H36" s="19">
        <v>97.536631276810567</v>
      </c>
      <c r="I36" s="21">
        <v>93.156046294254963</v>
      </c>
      <c r="J36" s="18">
        <f t="shared" si="3"/>
        <v>35</v>
      </c>
      <c r="K36" s="7">
        <v>92.809555026862185</v>
      </c>
      <c r="L36" s="7">
        <v>100</v>
      </c>
      <c r="M36" s="7">
        <f t="shared" si="2"/>
        <v>6.8439537057450366</v>
      </c>
      <c r="N36"/>
      <c r="O36"/>
      <c r="P36"/>
      <c r="Q36"/>
      <c r="R36"/>
      <c r="S36"/>
      <c r="T36"/>
      <c r="U36"/>
      <c r="V36"/>
    </row>
    <row r="37" spans="1:22" s="1" customFormat="1" ht="27" customHeight="1" x14ac:dyDescent="0.25">
      <c r="A37" s="14">
        <v>57</v>
      </c>
      <c r="B37" s="15" t="s">
        <v>35</v>
      </c>
      <c r="C37" s="16">
        <v>2</v>
      </c>
      <c r="D37" s="17">
        <v>96.943348786045419</v>
      </c>
      <c r="E37" s="17">
        <v>97.960372960372951</v>
      </c>
      <c r="F37" s="17">
        <v>70.400000000000006</v>
      </c>
      <c r="G37" s="17">
        <v>99.630957999056164</v>
      </c>
      <c r="H37" s="17">
        <v>98.965617715617725</v>
      </c>
      <c r="I37" s="20">
        <v>92.780059492218456</v>
      </c>
      <c r="J37" s="18">
        <f t="shared" si="3"/>
        <v>36</v>
      </c>
      <c r="K37" s="7">
        <v>92.809555026862185</v>
      </c>
      <c r="L37" s="7">
        <v>100</v>
      </c>
      <c r="M37" s="7">
        <f t="shared" si="2"/>
        <v>7.2199405077815442</v>
      </c>
      <c r="N37"/>
      <c r="O37"/>
      <c r="P37"/>
      <c r="Q37"/>
      <c r="R37"/>
      <c r="S37"/>
      <c r="T37"/>
      <c r="U37"/>
      <c r="V37"/>
    </row>
    <row r="38" spans="1:22" s="1" customFormat="1" ht="42.75" customHeight="1" x14ac:dyDescent="0.25">
      <c r="A38" s="14">
        <v>50</v>
      </c>
      <c r="B38" s="15" t="s">
        <v>34</v>
      </c>
      <c r="C38" s="16">
        <v>1</v>
      </c>
      <c r="D38" s="17">
        <v>91.813936063936069</v>
      </c>
      <c r="E38" s="17">
        <v>98.571428571428569</v>
      </c>
      <c r="F38" s="17">
        <v>76</v>
      </c>
      <c r="G38" s="17">
        <v>98.857142857142861</v>
      </c>
      <c r="H38" s="17">
        <v>98.571428571428569</v>
      </c>
      <c r="I38" s="20">
        <v>92.762787212787217</v>
      </c>
      <c r="J38" s="18">
        <f t="shared" si="3"/>
        <v>37</v>
      </c>
      <c r="K38" s="7">
        <v>92.809555026862185</v>
      </c>
      <c r="L38" s="7">
        <v>100</v>
      </c>
      <c r="M38" s="7">
        <f t="shared" si="2"/>
        <v>7.2372127872127834</v>
      </c>
      <c r="N38"/>
      <c r="O38"/>
      <c r="P38"/>
      <c r="Q38"/>
      <c r="R38"/>
      <c r="S38"/>
      <c r="T38"/>
      <c r="U38"/>
      <c r="V38"/>
    </row>
    <row r="39" spans="1:22" s="1" customFormat="1" ht="27" customHeight="1" x14ac:dyDescent="0.25">
      <c r="A39" s="14">
        <v>5</v>
      </c>
      <c r="B39" s="15" t="s">
        <v>33</v>
      </c>
      <c r="C39" s="16">
        <v>2</v>
      </c>
      <c r="D39" s="17">
        <v>94.989673420194634</v>
      </c>
      <c r="E39" s="17">
        <v>98.621683803897071</v>
      </c>
      <c r="F39" s="17">
        <v>72.039927404718696</v>
      </c>
      <c r="G39" s="17">
        <v>99.163387091303889</v>
      </c>
      <c r="H39" s="17">
        <v>98.478573727963038</v>
      </c>
      <c r="I39" s="20">
        <v>92.658649089615466</v>
      </c>
      <c r="J39" s="18">
        <f t="shared" si="3"/>
        <v>38</v>
      </c>
      <c r="K39" s="7">
        <v>92.809555026862185</v>
      </c>
      <c r="L39" s="7">
        <v>100</v>
      </c>
      <c r="M39" s="7">
        <f t="shared" si="2"/>
        <v>7.3413509103845342</v>
      </c>
      <c r="N39"/>
      <c r="O39"/>
      <c r="P39"/>
      <c r="Q39"/>
      <c r="R39"/>
      <c r="S39"/>
      <c r="T39"/>
      <c r="U39"/>
      <c r="V39"/>
    </row>
    <row r="40" spans="1:22" s="1" customFormat="1" ht="45.75" customHeight="1" x14ac:dyDescent="0.25">
      <c r="A40" s="14">
        <v>11</v>
      </c>
      <c r="B40" s="15" t="s">
        <v>32</v>
      </c>
      <c r="C40" s="16">
        <v>4</v>
      </c>
      <c r="D40" s="17">
        <v>96.235968893572789</v>
      </c>
      <c r="E40" s="17">
        <v>91.83972663139329</v>
      </c>
      <c r="F40" s="17">
        <v>79.844973200837231</v>
      </c>
      <c r="G40" s="17">
        <v>98.12185127203773</v>
      </c>
      <c r="H40" s="17">
        <v>97.161278150861492</v>
      </c>
      <c r="I40" s="20">
        <v>92.640759629740501</v>
      </c>
      <c r="J40" s="18">
        <f t="shared" si="3"/>
        <v>39</v>
      </c>
      <c r="K40" s="7">
        <v>92.809555026862185</v>
      </c>
      <c r="L40" s="7">
        <v>100</v>
      </c>
      <c r="M40" s="7">
        <f t="shared" si="2"/>
        <v>7.3592403702594993</v>
      </c>
      <c r="N40"/>
      <c r="O40"/>
      <c r="P40"/>
      <c r="Q40"/>
      <c r="R40"/>
      <c r="S40"/>
      <c r="T40"/>
      <c r="U40"/>
      <c r="V40"/>
    </row>
    <row r="41" spans="1:22" s="1" customFormat="1" ht="27" customHeight="1" x14ac:dyDescent="0.25">
      <c r="A41" s="14">
        <v>58</v>
      </c>
      <c r="B41" s="15" t="s">
        <v>31</v>
      </c>
      <c r="C41" s="16">
        <v>4</v>
      </c>
      <c r="D41" s="17">
        <v>95.681551636243569</v>
      </c>
      <c r="E41" s="17">
        <v>98.110308893642539</v>
      </c>
      <c r="F41" s="17">
        <v>72.926739926739913</v>
      </c>
      <c r="G41" s="17">
        <v>98.46732561162986</v>
      </c>
      <c r="H41" s="17">
        <v>97.695339739531477</v>
      </c>
      <c r="I41" s="20">
        <v>92.57625316155746</v>
      </c>
      <c r="J41" s="18">
        <f t="shared" si="3"/>
        <v>40</v>
      </c>
      <c r="K41" s="7">
        <v>92.809555026862185</v>
      </c>
      <c r="L41" s="7">
        <v>100</v>
      </c>
      <c r="M41" s="7">
        <f t="shared" si="2"/>
        <v>7.4237468384425398</v>
      </c>
      <c r="N41"/>
      <c r="O41"/>
      <c r="P41"/>
      <c r="Q41"/>
      <c r="R41"/>
      <c r="S41"/>
      <c r="T41"/>
      <c r="U41"/>
      <c r="V41"/>
    </row>
    <row r="42" spans="1:22" s="1" customFormat="1" ht="27" customHeight="1" x14ac:dyDescent="0.25">
      <c r="A42" s="14">
        <v>60</v>
      </c>
      <c r="B42" s="15" t="s">
        <v>30</v>
      </c>
      <c r="C42" s="16">
        <v>5</v>
      </c>
      <c r="D42" s="17">
        <v>94.026022595190369</v>
      </c>
      <c r="E42" s="17">
        <v>97.362221898401998</v>
      </c>
      <c r="F42" s="17">
        <v>73.876065151675647</v>
      </c>
      <c r="G42" s="17">
        <v>98.795953766546873</v>
      </c>
      <c r="H42" s="17">
        <v>98.210461151466589</v>
      </c>
      <c r="I42" s="20">
        <v>92.45414491265629</v>
      </c>
      <c r="J42" s="18">
        <f t="shared" si="3"/>
        <v>41</v>
      </c>
      <c r="K42" s="7">
        <v>92.809555026862185</v>
      </c>
      <c r="L42" s="7">
        <v>100</v>
      </c>
      <c r="M42" s="7">
        <f t="shared" si="2"/>
        <v>7.5458550873437105</v>
      </c>
      <c r="N42"/>
      <c r="O42"/>
      <c r="P42"/>
      <c r="Q42"/>
      <c r="R42"/>
      <c r="S42"/>
      <c r="T42"/>
      <c r="U42"/>
      <c r="V42"/>
    </row>
    <row r="43" spans="1:22" s="1" customFormat="1" ht="27" customHeight="1" x14ac:dyDescent="0.25">
      <c r="A43" s="14">
        <v>48</v>
      </c>
      <c r="B43" s="15" t="s">
        <v>29</v>
      </c>
      <c r="C43" s="16">
        <v>5</v>
      </c>
      <c r="D43" s="19">
        <v>96.201871459413567</v>
      </c>
      <c r="E43" s="19">
        <v>91.524835790459377</v>
      </c>
      <c r="F43" s="19">
        <v>76.822222222222223</v>
      </c>
      <c r="G43" s="19">
        <v>98.961101566105484</v>
      </c>
      <c r="H43" s="19">
        <v>98.356184685032417</v>
      </c>
      <c r="I43" s="21">
        <v>92.373243144646608</v>
      </c>
      <c r="J43" s="18">
        <f t="shared" si="3"/>
        <v>42</v>
      </c>
      <c r="K43" s="7">
        <v>92.809555026862185</v>
      </c>
      <c r="L43" s="7">
        <v>100</v>
      </c>
      <c r="M43" s="7">
        <f t="shared" si="2"/>
        <v>7.626756855353392</v>
      </c>
      <c r="N43"/>
      <c r="O43"/>
      <c r="P43"/>
      <c r="Q43"/>
      <c r="R43"/>
      <c r="S43"/>
      <c r="T43"/>
      <c r="U43"/>
      <c r="V43"/>
    </row>
    <row r="44" spans="1:22" s="1" customFormat="1" ht="27" customHeight="1" x14ac:dyDescent="0.25">
      <c r="A44" s="14">
        <v>64</v>
      </c>
      <c r="B44" s="15" t="s">
        <v>28</v>
      </c>
      <c r="C44" s="16">
        <v>2</v>
      </c>
      <c r="D44" s="17">
        <v>94.29712163189879</v>
      </c>
      <c r="E44" s="17">
        <v>91.97145646309535</v>
      </c>
      <c r="F44" s="17">
        <v>79.151378579003179</v>
      </c>
      <c r="G44" s="17">
        <v>98.074137730477844</v>
      </c>
      <c r="H44" s="17">
        <v>97.691068563110747</v>
      </c>
      <c r="I44" s="20">
        <v>92.237032593517199</v>
      </c>
      <c r="J44" s="18">
        <f t="shared" si="3"/>
        <v>43</v>
      </c>
      <c r="K44" s="7">
        <v>92.809555026862185</v>
      </c>
      <c r="L44" s="7">
        <v>100</v>
      </c>
      <c r="M44" s="7">
        <f t="shared" si="2"/>
        <v>7.7629674064828009</v>
      </c>
      <c r="N44"/>
      <c r="O44"/>
      <c r="P44"/>
      <c r="Q44"/>
      <c r="R44"/>
      <c r="S44"/>
      <c r="T44"/>
      <c r="U44"/>
      <c r="V44"/>
    </row>
    <row r="45" spans="1:22" s="1" customFormat="1" ht="27" customHeight="1" x14ac:dyDescent="0.25">
      <c r="A45" s="14">
        <v>8</v>
      </c>
      <c r="B45" s="15" t="s">
        <v>27</v>
      </c>
      <c r="C45" s="16">
        <v>3</v>
      </c>
      <c r="D45" s="17">
        <v>92.710423505161501</v>
      </c>
      <c r="E45" s="17">
        <v>98.140664023744762</v>
      </c>
      <c r="F45" s="17">
        <v>73.143855636040158</v>
      </c>
      <c r="G45" s="17">
        <v>98.522507177130123</v>
      </c>
      <c r="H45" s="17">
        <v>98.192036337721447</v>
      </c>
      <c r="I45" s="20">
        <v>92.141897335959598</v>
      </c>
      <c r="J45" s="18">
        <f t="shared" si="3"/>
        <v>44</v>
      </c>
      <c r="K45" s="7">
        <v>92.809555026862185</v>
      </c>
      <c r="L45" s="7">
        <v>100</v>
      </c>
      <c r="M45" s="7">
        <f t="shared" si="2"/>
        <v>7.8581026640404019</v>
      </c>
      <c r="N45"/>
      <c r="O45"/>
      <c r="P45"/>
      <c r="Q45"/>
      <c r="R45"/>
      <c r="S45"/>
      <c r="T45"/>
      <c r="U45"/>
      <c r="V45"/>
    </row>
    <row r="46" spans="1:22" s="1" customFormat="1" ht="38.25" customHeight="1" x14ac:dyDescent="0.25">
      <c r="A46" s="14">
        <v>51</v>
      </c>
      <c r="B46" s="15" t="s">
        <v>26</v>
      </c>
      <c r="C46" s="16">
        <v>71</v>
      </c>
      <c r="D46" s="17">
        <v>95.53736170527867</v>
      </c>
      <c r="E46" s="17">
        <v>94.880503779474139</v>
      </c>
      <c r="F46" s="17">
        <v>71.840632791029947</v>
      </c>
      <c r="G46" s="17">
        <v>98.252110272219682</v>
      </c>
      <c r="H46" s="17">
        <v>97.766300820416049</v>
      </c>
      <c r="I46" s="20">
        <v>91.655381873683709</v>
      </c>
      <c r="J46" s="18">
        <f t="shared" si="3"/>
        <v>45</v>
      </c>
      <c r="K46" s="7">
        <v>92.809555026862185</v>
      </c>
      <c r="L46" s="7">
        <v>100</v>
      </c>
      <c r="M46" s="7">
        <f t="shared" si="2"/>
        <v>8.3446181263162913</v>
      </c>
      <c r="N46"/>
      <c r="O46"/>
      <c r="P46"/>
      <c r="Q46"/>
      <c r="R46"/>
      <c r="S46"/>
      <c r="T46"/>
      <c r="U46"/>
      <c r="V46"/>
    </row>
    <row r="47" spans="1:22" s="1" customFormat="1" ht="27" customHeight="1" x14ac:dyDescent="0.25">
      <c r="A47" s="14">
        <v>39</v>
      </c>
      <c r="B47" s="15" t="s">
        <v>25</v>
      </c>
      <c r="C47" s="16">
        <v>1</v>
      </c>
      <c r="D47" s="19">
        <v>99.607805440738247</v>
      </c>
      <c r="E47" s="19">
        <v>100</v>
      </c>
      <c r="F47" s="19">
        <v>58.695652173913047</v>
      </c>
      <c r="G47" s="19">
        <v>100</v>
      </c>
      <c r="H47" s="19">
        <v>99.805825242718441</v>
      </c>
      <c r="I47" s="21">
        <v>91.621856571473955</v>
      </c>
      <c r="J47" s="18">
        <f t="shared" si="3"/>
        <v>46</v>
      </c>
      <c r="K47" s="7">
        <v>92.809555026862185</v>
      </c>
      <c r="L47" s="7">
        <v>100</v>
      </c>
      <c r="M47" s="7">
        <f t="shared" si="2"/>
        <v>8.3781434285260445</v>
      </c>
      <c r="N47"/>
      <c r="O47"/>
      <c r="P47"/>
      <c r="Q47"/>
      <c r="R47"/>
      <c r="S47"/>
      <c r="T47"/>
      <c r="U47"/>
      <c r="V47"/>
    </row>
    <row r="48" spans="1:22" s="1" customFormat="1" ht="27" customHeight="1" x14ac:dyDescent="0.25">
      <c r="A48" s="14">
        <v>4</v>
      </c>
      <c r="B48" s="15" t="s">
        <v>24</v>
      </c>
      <c r="C48" s="16">
        <v>3</v>
      </c>
      <c r="D48" s="17">
        <v>94.330113092824874</v>
      </c>
      <c r="E48" s="17">
        <v>97.506003850224957</v>
      </c>
      <c r="F48" s="17">
        <v>68.951929158760279</v>
      </c>
      <c r="G48" s="17">
        <v>98.077070539517877</v>
      </c>
      <c r="H48" s="17">
        <v>97.797409397911906</v>
      </c>
      <c r="I48" s="20">
        <v>91.332505207847973</v>
      </c>
      <c r="J48" s="18">
        <f t="shared" si="3"/>
        <v>47</v>
      </c>
      <c r="K48" s="7">
        <v>92.809555026862185</v>
      </c>
      <c r="L48" s="7">
        <v>100</v>
      </c>
      <c r="M48" s="7">
        <f t="shared" si="2"/>
        <v>8.6674947921520271</v>
      </c>
      <c r="N48"/>
      <c r="O48"/>
      <c r="P48"/>
      <c r="Q48"/>
      <c r="R48"/>
      <c r="S48"/>
      <c r="T48"/>
      <c r="U48"/>
      <c r="V48"/>
    </row>
    <row r="49" spans="1:22" s="1" customFormat="1" ht="27" customHeight="1" x14ac:dyDescent="0.25">
      <c r="A49" s="14">
        <v>66</v>
      </c>
      <c r="B49" s="15" t="s">
        <v>23</v>
      </c>
      <c r="C49" s="16">
        <v>4</v>
      </c>
      <c r="D49" s="17">
        <v>93.991439377947628</v>
      </c>
      <c r="E49" s="17">
        <v>94.16176986739049</v>
      </c>
      <c r="F49" s="17">
        <v>73.561410306082905</v>
      </c>
      <c r="G49" s="17">
        <v>97.463676846475892</v>
      </c>
      <c r="H49" s="17">
        <v>96.568725413112389</v>
      </c>
      <c r="I49" s="20">
        <v>91.149404362201864</v>
      </c>
      <c r="J49" s="18">
        <f t="shared" si="3"/>
        <v>48</v>
      </c>
      <c r="K49" s="7">
        <v>92.809555026862185</v>
      </c>
      <c r="L49" s="7">
        <v>100</v>
      </c>
      <c r="M49" s="7">
        <f t="shared" si="2"/>
        <v>8.8505956377981363</v>
      </c>
      <c r="N49"/>
      <c r="O49"/>
      <c r="P49"/>
      <c r="Q49"/>
      <c r="R49"/>
      <c r="S49"/>
      <c r="T49"/>
      <c r="U49"/>
      <c r="V49"/>
    </row>
    <row r="50" spans="1:22" s="1" customFormat="1" ht="27" customHeight="1" x14ac:dyDescent="0.25">
      <c r="A50" s="14">
        <v>37</v>
      </c>
      <c r="B50" s="15" t="s">
        <v>22</v>
      </c>
      <c r="C50" s="16">
        <v>3</v>
      </c>
      <c r="D50" s="17">
        <v>94.966654888748963</v>
      </c>
      <c r="E50" s="17">
        <v>93.66062374292585</v>
      </c>
      <c r="F50" s="17">
        <v>72.679556032939487</v>
      </c>
      <c r="G50" s="17">
        <v>97.425200597579718</v>
      </c>
      <c r="H50" s="17">
        <v>96.945067286556039</v>
      </c>
      <c r="I50" s="20">
        <v>91.13542050975002</v>
      </c>
      <c r="J50" s="18">
        <f t="shared" si="3"/>
        <v>49</v>
      </c>
      <c r="K50" s="7">
        <v>92.809555026862185</v>
      </c>
      <c r="L50" s="7">
        <v>100</v>
      </c>
      <c r="M50" s="7">
        <f t="shared" si="2"/>
        <v>8.8645794902499802</v>
      </c>
      <c r="N50"/>
      <c r="O50"/>
      <c r="P50"/>
      <c r="Q50"/>
      <c r="R50"/>
      <c r="S50"/>
      <c r="T50"/>
      <c r="U50"/>
      <c r="V50"/>
    </row>
    <row r="51" spans="1:22" s="1" customFormat="1" ht="27" customHeight="1" x14ac:dyDescent="0.25">
      <c r="A51" s="14">
        <v>72</v>
      </c>
      <c r="B51" s="15" t="s">
        <v>21</v>
      </c>
      <c r="C51" s="16">
        <v>3</v>
      </c>
      <c r="D51" s="17">
        <v>93.161331941335376</v>
      </c>
      <c r="E51" s="17">
        <v>93.563472823651225</v>
      </c>
      <c r="F51" s="17">
        <v>74.273905788730588</v>
      </c>
      <c r="G51" s="17">
        <v>97.368106456009272</v>
      </c>
      <c r="H51" s="17">
        <v>97.044957779674235</v>
      </c>
      <c r="I51" s="20">
        <v>91.082354957880128</v>
      </c>
      <c r="J51" s="18">
        <f t="shared" si="3"/>
        <v>50</v>
      </c>
      <c r="K51" s="7">
        <v>92.809555026862185</v>
      </c>
      <c r="L51" s="7">
        <v>100</v>
      </c>
      <c r="M51" s="7">
        <f t="shared" si="2"/>
        <v>8.9176450421198723</v>
      </c>
      <c r="N51"/>
      <c r="O51"/>
      <c r="P51"/>
      <c r="Q51"/>
      <c r="R51"/>
      <c r="S51"/>
      <c r="T51"/>
      <c r="U51"/>
      <c r="V51"/>
    </row>
    <row r="52" spans="1:22" s="1" customFormat="1" ht="27" customHeight="1" x14ac:dyDescent="0.25">
      <c r="A52" s="14">
        <v>47</v>
      </c>
      <c r="B52" s="15" t="s">
        <v>20</v>
      </c>
      <c r="C52" s="16">
        <v>3</v>
      </c>
      <c r="D52" s="19">
        <v>95.063778813778811</v>
      </c>
      <c r="E52" s="19">
        <v>97.970650748428511</v>
      </c>
      <c r="F52" s="19">
        <v>64.479853479853475</v>
      </c>
      <c r="G52" s="19">
        <v>99.079354049543767</v>
      </c>
      <c r="H52" s="19">
        <v>98.732193732193721</v>
      </c>
      <c r="I52" s="21">
        <v>91.065166164759646</v>
      </c>
      <c r="J52" s="18">
        <f t="shared" si="3"/>
        <v>51</v>
      </c>
      <c r="K52" s="7">
        <v>92.809555026862185</v>
      </c>
      <c r="L52" s="7">
        <v>100</v>
      </c>
      <c r="M52" s="7">
        <f t="shared" si="2"/>
        <v>8.9348338352403545</v>
      </c>
      <c r="N52"/>
      <c r="O52"/>
      <c r="P52"/>
      <c r="Q52"/>
      <c r="R52"/>
      <c r="S52"/>
      <c r="T52"/>
      <c r="U52"/>
      <c r="V52"/>
    </row>
    <row r="53" spans="1:22" s="1" customFormat="1" ht="27" customHeight="1" x14ac:dyDescent="0.25">
      <c r="A53" s="14">
        <v>28</v>
      </c>
      <c r="B53" s="15" t="s">
        <v>19</v>
      </c>
      <c r="C53" s="16">
        <v>2</v>
      </c>
      <c r="D53" s="17">
        <v>92.30103196906127</v>
      </c>
      <c r="E53" s="17">
        <v>97.419411794380267</v>
      </c>
      <c r="F53" s="17">
        <v>71.626110731373885</v>
      </c>
      <c r="G53" s="17">
        <v>97.051991524264793</v>
      </c>
      <c r="H53" s="17">
        <v>95.920597285980932</v>
      </c>
      <c r="I53" s="20">
        <v>90.863828661012235</v>
      </c>
      <c r="J53" s="18">
        <f t="shared" si="3"/>
        <v>52</v>
      </c>
      <c r="K53" s="7">
        <v>92.809555026862185</v>
      </c>
      <c r="L53" s="7">
        <v>100</v>
      </c>
      <c r="M53" s="7">
        <f t="shared" si="2"/>
        <v>9.136171338987765</v>
      </c>
      <c r="N53"/>
      <c r="O53"/>
      <c r="P53"/>
      <c r="Q53"/>
      <c r="R53"/>
      <c r="S53"/>
      <c r="T53"/>
      <c r="U53"/>
      <c r="V53"/>
    </row>
    <row r="54" spans="1:22" s="1" customFormat="1" ht="27" customHeight="1" x14ac:dyDescent="0.25">
      <c r="A54" s="14">
        <v>40</v>
      </c>
      <c r="B54" s="15" t="s">
        <v>18</v>
      </c>
      <c r="C54" s="16">
        <v>3</v>
      </c>
      <c r="D54" s="17">
        <v>91.135511723457782</v>
      </c>
      <c r="E54" s="17">
        <v>95.740153666644645</v>
      </c>
      <c r="F54" s="17">
        <v>71.264705882352942</v>
      </c>
      <c r="G54" s="17">
        <v>97.332469339782435</v>
      </c>
      <c r="H54" s="17">
        <v>96.943057481892424</v>
      </c>
      <c r="I54" s="20">
        <v>90.483179618826057</v>
      </c>
      <c r="J54" s="18">
        <f t="shared" si="3"/>
        <v>53</v>
      </c>
      <c r="K54" s="7">
        <v>92.809555026862185</v>
      </c>
      <c r="L54" s="7">
        <v>100</v>
      </c>
      <c r="M54" s="7">
        <f t="shared" si="2"/>
        <v>9.5168203811739431</v>
      </c>
      <c r="N54"/>
      <c r="O54"/>
      <c r="P54"/>
      <c r="Q54"/>
      <c r="R54"/>
      <c r="S54"/>
      <c r="T54"/>
      <c r="U54"/>
      <c r="V54"/>
    </row>
    <row r="55" spans="1:22" s="1" customFormat="1" ht="27" customHeight="1" x14ac:dyDescent="0.25">
      <c r="A55" s="14">
        <v>44</v>
      </c>
      <c r="B55" s="15" t="s">
        <v>17</v>
      </c>
      <c r="C55" s="16">
        <v>4</v>
      </c>
      <c r="D55" s="17">
        <v>96.20790527710686</v>
      </c>
      <c r="E55" s="17">
        <v>96.357519665056785</v>
      </c>
      <c r="F55" s="17">
        <v>61.721590909090907</v>
      </c>
      <c r="G55" s="17">
        <v>98.104751377137873</v>
      </c>
      <c r="H55" s="17">
        <v>97.707237882182312</v>
      </c>
      <c r="I55" s="20">
        <v>90.019801022114947</v>
      </c>
      <c r="J55" s="18">
        <f t="shared" si="3"/>
        <v>54</v>
      </c>
      <c r="K55" s="7">
        <v>92.809555026862185</v>
      </c>
      <c r="L55" s="7">
        <v>100</v>
      </c>
      <c r="M55" s="7">
        <f t="shared" si="2"/>
        <v>9.9801989778850526</v>
      </c>
      <c r="N55"/>
      <c r="O55"/>
      <c r="P55"/>
      <c r="Q55"/>
      <c r="R55"/>
      <c r="S55"/>
      <c r="T55"/>
      <c r="U55"/>
      <c r="V55"/>
    </row>
    <row r="56" spans="1:22" s="1" customFormat="1" ht="27" customHeight="1" x14ac:dyDescent="0.25">
      <c r="A56" s="14">
        <v>32</v>
      </c>
      <c r="B56" s="15" t="s">
        <v>16</v>
      </c>
      <c r="C56" s="16">
        <v>6</v>
      </c>
      <c r="D56" s="17">
        <v>92.540609626012227</v>
      </c>
      <c r="E56" s="17">
        <v>91.592144031732417</v>
      </c>
      <c r="F56" s="17">
        <v>71.360269360269356</v>
      </c>
      <c r="G56" s="17">
        <v>97.46160340870712</v>
      </c>
      <c r="H56" s="17">
        <v>96.384062079908787</v>
      </c>
      <c r="I56" s="20">
        <v>89.867737701325964</v>
      </c>
      <c r="J56" s="18">
        <f t="shared" si="3"/>
        <v>55</v>
      </c>
      <c r="K56" s="7">
        <v>92.809555026862185</v>
      </c>
      <c r="L56" s="7">
        <v>100</v>
      </c>
      <c r="M56" s="7">
        <f t="shared" si="2"/>
        <v>10.132262298674036</v>
      </c>
      <c r="N56"/>
      <c r="O56"/>
      <c r="P56"/>
      <c r="Q56"/>
      <c r="R56"/>
      <c r="S56"/>
      <c r="T56"/>
      <c r="U56"/>
      <c r="V56"/>
    </row>
    <row r="57" spans="1:22" s="1" customFormat="1" ht="27" customHeight="1" x14ac:dyDescent="0.25">
      <c r="A57" s="14">
        <v>19</v>
      </c>
      <c r="B57" s="15" t="s">
        <v>15</v>
      </c>
      <c r="C57" s="16">
        <v>2</v>
      </c>
      <c r="D57" s="17">
        <v>96.801071460746044</v>
      </c>
      <c r="E57" s="17">
        <v>97.116555924695461</v>
      </c>
      <c r="F57" s="17">
        <v>59.31818181818182</v>
      </c>
      <c r="G57" s="17">
        <v>98.376498627762544</v>
      </c>
      <c r="H57" s="17">
        <v>97.269933554817271</v>
      </c>
      <c r="I57" s="20">
        <v>89.776448277240632</v>
      </c>
      <c r="J57" s="18">
        <f t="shared" si="3"/>
        <v>56</v>
      </c>
      <c r="K57" s="7">
        <v>92.809555026862185</v>
      </c>
      <c r="L57" s="7">
        <v>100</v>
      </c>
      <c r="M57" s="7">
        <f t="shared" si="2"/>
        <v>10.223551722759368</v>
      </c>
      <c r="N57"/>
      <c r="O57"/>
      <c r="P57"/>
      <c r="Q57"/>
      <c r="R57"/>
      <c r="S57"/>
      <c r="T57"/>
      <c r="U57"/>
      <c r="V57"/>
    </row>
    <row r="58" spans="1:22" s="1" customFormat="1" ht="27" customHeight="1" x14ac:dyDescent="0.25">
      <c r="A58" s="14">
        <v>34</v>
      </c>
      <c r="B58" s="15" t="s">
        <v>14</v>
      </c>
      <c r="C58" s="16">
        <v>2</v>
      </c>
      <c r="D58" s="17">
        <v>91.032534496276696</v>
      </c>
      <c r="E58" s="17">
        <v>94.390431175461686</v>
      </c>
      <c r="F58" s="17">
        <v>68.725868725868736</v>
      </c>
      <c r="G58" s="17">
        <v>98.032681215641617</v>
      </c>
      <c r="H58" s="17">
        <v>96.643931235291774</v>
      </c>
      <c r="I58" s="20">
        <v>89.765089369708107</v>
      </c>
      <c r="J58" s="18">
        <f t="shared" si="3"/>
        <v>57</v>
      </c>
      <c r="K58" s="7">
        <v>92.809555026862185</v>
      </c>
      <c r="L58" s="7">
        <v>100</v>
      </c>
      <c r="M58" s="7">
        <f t="shared" si="2"/>
        <v>10.234910630291893</v>
      </c>
      <c r="N58"/>
      <c r="O58"/>
      <c r="P58"/>
      <c r="Q58"/>
      <c r="R58"/>
      <c r="S58"/>
      <c r="T58"/>
      <c r="U58"/>
      <c r="V58"/>
    </row>
    <row r="59" spans="1:22" s="1" customFormat="1" ht="39" customHeight="1" x14ac:dyDescent="0.25">
      <c r="A59" s="14">
        <v>52</v>
      </c>
      <c r="B59" s="15" t="s">
        <v>13</v>
      </c>
      <c r="C59" s="16">
        <v>2</v>
      </c>
      <c r="D59" s="17">
        <v>95.113052514073942</v>
      </c>
      <c r="E59" s="17">
        <v>96.812685520732785</v>
      </c>
      <c r="F59" s="17">
        <v>58.353383458646611</v>
      </c>
      <c r="G59" s="17">
        <v>98.568455624487612</v>
      </c>
      <c r="H59" s="17">
        <v>97.570611694862777</v>
      </c>
      <c r="I59" s="20">
        <v>89.283637762560744</v>
      </c>
      <c r="J59" s="18">
        <f t="shared" si="3"/>
        <v>58</v>
      </c>
      <c r="K59" s="7">
        <v>92.809555026862185</v>
      </c>
      <c r="L59" s="7">
        <v>100</v>
      </c>
      <c r="M59" s="7">
        <f t="shared" si="2"/>
        <v>10.716362237439256</v>
      </c>
      <c r="N59"/>
      <c r="O59"/>
      <c r="P59"/>
      <c r="Q59"/>
      <c r="R59"/>
      <c r="S59"/>
      <c r="T59"/>
      <c r="U59"/>
      <c r="V59"/>
    </row>
    <row r="60" spans="1:22" s="1" customFormat="1" ht="27" customHeight="1" x14ac:dyDescent="0.25">
      <c r="A60" s="14">
        <v>6</v>
      </c>
      <c r="B60" s="15" t="s">
        <v>12</v>
      </c>
      <c r="C60" s="16">
        <v>3</v>
      </c>
      <c r="D60" s="17">
        <v>94.148906344574698</v>
      </c>
      <c r="E60" s="17">
        <v>97.203199352029969</v>
      </c>
      <c r="F60" s="17">
        <v>58.296296296296298</v>
      </c>
      <c r="G60" s="17">
        <v>97.792054084897117</v>
      </c>
      <c r="H60" s="17">
        <v>96.904140183516503</v>
      </c>
      <c r="I60" s="20">
        <v>88.868919252262913</v>
      </c>
      <c r="J60" s="18">
        <f t="shared" si="3"/>
        <v>59</v>
      </c>
      <c r="K60" s="7">
        <v>92.809555026862185</v>
      </c>
      <c r="L60" s="7">
        <v>100</v>
      </c>
      <c r="M60" s="7">
        <f t="shared" si="2"/>
        <v>11.131080747737087</v>
      </c>
      <c r="N60"/>
      <c r="O60"/>
      <c r="P60"/>
      <c r="Q60"/>
      <c r="R60"/>
      <c r="S60"/>
      <c r="T60"/>
      <c r="U60"/>
      <c r="V60"/>
    </row>
    <row r="61" spans="1:22" s="1" customFormat="1" ht="27" customHeight="1" x14ac:dyDescent="0.25">
      <c r="A61" s="14">
        <v>21</v>
      </c>
      <c r="B61" s="15" t="s">
        <v>11</v>
      </c>
      <c r="C61" s="16">
        <v>3</v>
      </c>
      <c r="D61" s="17">
        <v>92.404602162604192</v>
      </c>
      <c r="E61" s="17">
        <v>96.390442892653894</v>
      </c>
      <c r="F61" s="17">
        <v>67.377647442163564</v>
      </c>
      <c r="G61" s="17">
        <v>95.004837247339353</v>
      </c>
      <c r="H61" s="17">
        <v>92.719395927277048</v>
      </c>
      <c r="I61" s="20">
        <v>88.779385134407605</v>
      </c>
      <c r="J61" s="18">
        <f t="shared" si="3"/>
        <v>60</v>
      </c>
      <c r="K61" s="7">
        <v>92.809555026862185</v>
      </c>
      <c r="L61" s="7">
        <v>100</v>
      </c>
      <c r="M61" s="7">
        <f t="shared" si="2"/>
        <v>11.220614865592395</v>
      </c>
      <c r="N61"/>
      <c r="O61"/>
      <c r="P61"/>
      <c r="Q61"/>
      <c r="R61"/>
      <c r="S61"/>
      <c r="T61"/>
      <c r="U61"/>
      <c r="V61"/>
    </row>
    <row r="62" spans="1:22" s="1" customFormat="1" ht="27" customHeight="1" x14ac:dyDescent="0.25">
      <c r="A62" s="14">
        <v>55</v>
      </c>
      <c r="B62" s="15" t="s">
        <v>10</v>
      </c>
      <c r="C62" s="16">
        <v>9</v>
      </c>
      <c r="D62" s="17">
        <v>94.025248492096864</v>
      </c>
      <c r="E62" s="17">
        <v>96.584716736292677</v>
      </c>
      <c r="F62" s="17">
        <v>55.194953194953193</v>
      </c>
      <c r="G62" s="17">
        <v>99.059779329090148</v>
      </c>
      <c r="H62" s="17">
        <v>98.30621853470906</v>
      </c>
      <c r="I62" s="20">
        <v>88.634183257428376</v>
      </c>
      <c r="J62" s="18">
        <f t="shared" si="3"/>
        <v>61</v>
      </c>
      <c r="K62" s="7">
        <v>92.809555026862185</v>
      </c>
      <c r="L62" s="7">
        <v>100</v>
      </c>
      <c r="M62" s="7">
        <f t="shared" ref="M62:M72" si="4">L62-I62</f>
        <v>11.365816742571624</v>
      </c>
      <c r="N62"/>
      <c r="O62"/>
      <c r="P62"/>
      <c r="Q62"/>
      <c r="R62"/>
      <c r="S62"/>
      <c r="T62"/>
      <c r="U62"/>
      <c r="V62"/>
    </row>
    <row r="63" spans="1:22" s="1" customFormat="1" ht="27" customHeight="1" x14ac:dyDescent="0.25">
      <c r="A63" s="14">
        <v>12</v>
      </c>
      <c r="B63" s="15" t="s">
        <v>9</v>
      </c>
      <c r="C63" s="16">
        <v>3</v>
      </c>
      <c r="D63" s="17">
        <v>95.377025897320934</v>
      </c>
      <c r="E63" s="17">
        <v>85.376333694942858</v>
      </c>
      <c r="F63" s="17">
        <v>66</v>
      </c>
      <c r="G63" s="17">
        <v>98.283780937503408</v>
      </c>
      <c r="H63" s="17">
        <v>95.589932707374757</v>
      </c>
      <c r="I63" s="20">
        <v>88.1254146474284</v>
      </c>
      <c r="J63" s="18">
        <f t="shared" si="3"/>
        <v>62</v>
      </c>
      <c r="K63" s="7">
        <v>92.809555026862185</v>
      </c>
      <c r="L63" s="7">
        <v>100</v>
      </c>
      <c r="M63" s="7">
        <f t="shared" si="4"/>
        <v>11.8745853525716</v>
      </c>
      <c r="N63"/>
      <c r="O63"/>
      <c r="P63"/>
      <c r="Q63"/>
      <c r="R63"/>
      <c r="S63"/>
      <c r="T63"/>
      <c r="U63"/>
      <c r="V63"/>
    </row>
    <row r="64" spans="1:22" s="1" customFormat="1" ht="27" customHeight="1" x14ac:dyDescent="0.25">
      <c r="A64" s="14">
        <v>24</v>
      </c>
      <c r="B64" s="15" t="s">
        <v>8</v>
      </c>
      <c r="C64" s="16">
        <v>2</v>
      </c>
      <c r="D64" s="19">
        <v>93.706317186965279</v>
      </c>
      <c r="E64" s="19">
        <v>96.469159273341774</v>
      </c>
      <c r="F64" s="19">
        <v>51.516129032258064</v>
      </c>
      <c r="G64" s="19">
        <v>99.119147643392537</v>
      </c>
      <c r="H64" s="19">
        <v>98.388677651035067</v>
      </c>
      <c r="I64" s="21">
        <v>87.839886157398539</v>
      </c>
      <c r="J64" s="18">
        <f t="shared" si="3"/>
        <v>63</v>
      </c>
      <c r="K64" s="7">
        <v>92.809555026862185</v>
      </c>
      <c r="L64" s="7">
        <v>100</v>
      </c>
      <c r="M64" s="7">
        <f t="shared" si="4"/>
        <v>12.160113842601461</v>
      </c>
      <c r="N64"/>
      <c r="O64"/>
      <c r="P64"/>
      <c r="Q64"/>
      <c r="R64"/>
      <c r="S64"/>
      <c r="T64"/>
      <c r="U64"/>
      <c r="V64"/>
    </row>
    <row r="65" spans="1:22" s="1" customFormat="1" ht="27" customHeight="1" x14ac:dyDescent="0.25">
      <c r="A65" s="14">
        <v>2</v>
      </c>
      <c r="B65" s="15" t="s">
        <v>7</v>
      </c>
      <c r="C65" s="16">
        <v>3</v>
      </c>
      <c r="D65" s="17">
        <v>95.74907103731978</v>
      </c>
      <c r="E65" s="17">
        <v>97.930300849954207</v>
      </c>
      <c r="F65" s="17">
        <v>45.283570892723183</v>
      </c>
      <c r="G65" s="17">
        <v>99.11119576845006</v>
      </c>
      <c r="H65" s="17">
        <v>98.925560214935999</v>
      </c>
      <c r="I65" s="20">
        <v>87.399939752676644</v>
      </c>
      <c r="J65" s="18">
        <f t="shared" si="3"/>
        <v>64</v>
      </c>
      <c r="K65" s="7">
        <v>92.809555026862185</v>
      </c>
      <c r="L65" s="7">
        <v>100</v>
      </c>
      <c r="M65" s="7">
        <f t="shared" si="4"/>
        <v>12.600060247323356</v>
      </c>
      <c r="N65"/>
      <c r="O65"/>
      <c r="P65"/>
      <c r="Q65"/>
      <c r="R65"/>
      <c r="S65"/>
      <c r="T65"/>
      <c r="U65"/>
      <c r="V65"/>
    </row>
    <row r="66" spans="1:22" s="1" customFormat="1" ht="27" customHeight="1" x14ac:dyDescent="0.25">
      <c r="A66" s="14">
        <v>71</v>
      </c>
      <c r="B66" s="15" t="s">
        <v>6</v>
      </c>
      <c r="C66" s="16">
        <v>6</v>
      </c>
      <c r="D66" s="17">
        <v>91.535849504455896</v>
      </c>
      <c r="E66" s="17">
        <v>94.386126450582196</v>
      </c>
      <c r="F66" s="17">
        <v>54.203772902246186</v>
      </c>
      <c r="G66" s="17">
        <v>97.974282004505156</v>
      </c>
      <c r="H66" s="17">
        <v>96.934439167480448</v>
      </c>
      <c r="I66" s="20">
        <v>87.006894005853965</v>
      </c>
      <c r="J66" s="18">
        <f t="shared" ref="J66:J72" si="5">COUNT(1/FREQUENCY(($I$2:$I$72&gt;I66)*$I$2:$I$72,$I$2:$I$72))</f>
        <v>65</v>
      </c>
      <c r="K66" s="7">
        <v>92.809555026862185</v>
      </c>
      <c r="L66" s="7">
        <v>100</v>
      </c>
      <c r="M66" s="7">
        <f t="shared" si="4"/>
        <v>12.993105994146035</v>
      </c>
      <c r="N66"/>
      <c r="O66"/>
      <c r="P66"/>
      <c r="Q66"/>
      <c r="R66"/>
      <c r="S66"/>
      <c r="T66"/>
      <c r="U66"/>
      <c r="V66"/>
    </row>
    <row r="67" spans="1:22" s="1" customFormat="1" ht="48" customHeight="1" x14ac:dyDescent="0.25">
      <c r="A67" s="14">
        <v>45</v>
      </c>
      <c r="B67" s="15" t="s">
        <v>5</v>
      </c>
      <c r="C67" s="16">
        <v>5</v>
      </c>
      <c r="D67" s="19">
        <v>92.618638105402809</v>
      </c>
      <c r="E67" s="19">
        <v>97.023797694753583</v>
      </c>
      <c r="F67" s="19">
        <v>49.6</v>
      </c>
      <c r="G67" s="19">
        <v>98.072308167896409</v>
      </c>
      <c r="H67" s="19">
        <v>97.517915341812397</v>
      </c>
      <c r="I67" s="21">
        <v>86.966531861973039</v>
      </c>
      <c r="J67" s="18">
        <f t="shared" si="5"/>
        <v>66</v>
      </c>
      <c r="K67" s="7">
        <v>92.809555026862185</v>
      </c>
      <c r="L67" s="7">
        <v>100</v>
      </c>
      <c r="M67" s="7">
        <f t="shared" si="4"/>
        <v>13.033468138026961</v>
      </c>
      <c r="N67"/>
      <c r="O67"/>
      <c r="P67"/>
      <c r="Q67"/>
      <c r="R67"/>
      <c r="S67"/>
      <c r="T67"/>
      <c r="U67"/>
      <c r="V67"/>
    </row>
    <row r="68" spans="1:22" ht="27" customHeight="1" x14ac:dyDescent="0.25">
      <c r="A68" s="14">
        <v>10</v>
      </c>
      <c r="B68" s="15" t="s">
        <v>4</v>
      </c>
      <c r="C68" s="16">
        <v>3</v>
      </c>
      <c r="D68" s="17">
        <v>94.421784243807295</v>
      </c>
      <c r="E68" s="17">
        <v>97.436594202898547</v>
      </c>
      <c r="F68" s="17">
        <v>41.97902097902098</v>
      </c>
      <c r="G68" s="17">
        <v>97.45139535773508</v>
      </c>
      <c r="H68" s="17">
        <v>97.184968413229285</v>
      </c>
      <c r="I68" s="20">
        <v>85.694752639338233</v>
      </c>
      <c r="J68" s="18">
        <f t="shared" si="5"/>
        <v>67</v>
      </c>
      <c r="K68" s="7">
        <v>92.809555026862185</v>
      </c>
      <c r="L68" s="7">
        <v>100</v>
      </c>
      <c r="M68" s="7">
        <f t="shared" si="4"/>
        <v>14.305247360661767</v>
      </c>
    </row>
    <row r="69" spans="1:22" ht="27" customHeight="1" x14ac:dyDescent="0.25">
      <c r="A69" s="14">
        <v>49</v>
      </c>
      <c r="B69" s="15" t="s">
        <v>3</v>
      </c>
      <c r="C69" s="16">
        <v>1</v>
      </c>
      <c r="D69" s="17">
        <v>86.811079545454533</v>
      </c>
      <c r="E69" s="17">
        <v>98.6328125</v>
      </c>
      <c r="F69" s="17">
        <v>36.846153846153847</v>
      </c>
      <c r="G69" s="17">
        <v>99.284909909909913</v>
      </c>
      <c r="H69" s="17">
        <v>98.9453125</v>
      </c>
      <c r="I69" s="20">
        <v>84.104053660303663</v>
      </c>
      <c r="J69" s="18">
        <f t="shared" si="5"/>
        <v>68</v>
      </c>
      <c r="K69" s="7">
        <v>92.809555026862185</v>
      </c>
      <c r="L69" s="7">
        <v>100</v>
      </c>
      <c r="M69" s="7">
        <f t="shared" si="4"/>
        <v>15.895946339696337</v>
      </c>
    </row>
    <row r="70" spans="1:22" ht="33.75" customHeight="1" x14ac:dyDescent="0.25">
      <c r="A70" s="14">
        <v>68</v>
      </c>
      <c r="B70" s="15" t="s">
        <v>2</v>
      </c>
      <c r="C70" s="16">
        <v>1</v>
      </c>
      <c r="D70" s="17">
        <v>86.700677979390036</v>
      </c>
      <c r="E70" s="17">
        <v>89.056603773584897</v>
      </c>
      <c r="F70" s="17">
        <v>52</v>
      </c>
      <c r="G70" s="17">
        <v>97.735849056603769</v>
      </c>
      <c r="H70" s="17">
        <v>94.716981132075475</v>
      </c>
      <c r="I70" s="20">
        <v>84.042022388330821</v>
      </c>
      <c r="J70" s="18">
        <f t="shared" si="5"/>
        <v>69</v>
      </c>
      <c r="K70" s="7">
        <v>92.809555026862185</v>
      </c>
      <c r="L70" s="7">
        <v>100</v>
      </c>
      <c r="M70" s="7">
        <f t="shared" si="4"/>
        <v>15.957977611669179</v>
      </c>
    </row>
    <row r="71" spans="1:22" ht="30.75" customHeight="1" x14ac:dyDescent="0.25">
      <c r="A71" s="14">
        <v>31</v>
      </c>
      <c r="B71" s="15" t="s">
        <v>1</v>
      </c>
      <c r="C71" s="16">
        <v>1</v>
      </c>
      <c r="D71" s="17">
        <v>93.589119214119222</v>
      </c>
      <c r="E71" s="17">
        <v>94.047619047619037</v>
      </c>
      <c r="F71" s="17">
        <v>38</v>
      </c>
      <c r="G71" s="17">
        <v>96.190476190476204</v>
      </c>
      <c r="H71" s="17">
        <v>95.476190476190482</v>
      </c>
      <c r="I71" s="20">
        <v>83.46068098568098</v>
      </c>
      <c r="J71" s="18">
        <f t="shared" si="5"/>
        <v>70</v>
      </c>
      <c r="K71" s="7">
        <v>92.809555026862185</v>
      </c>
      <c r="L71" s="7">
        <v>100</v>
      </c>
      <c r="M71" s="7">
        <f t="shared" si="4"/>
        <v>16.53931901431902</v>
      </c>
    </row>
    <row r="72" spans="1:22" ht="41.25" customHeight="1" x14ac:dyDescent="0.25">
      <c r="A72" s="14">
        <v>70</v>
      </c>
      <c r="B72" s="15" t="s">
        <v>0</v>
      </c>
      <c r="C72" s="16">
        <v>2</v>
      </c>
      <c r="D72" s="17">
        <v>93.503712108000968</v>
      </c>
      <c r="E72" s="17">
        <v>95.41065302259554</v>
      </c>
      <c r="F72" s="17">
        <v>33.619718309859152</v>
      </c>
      <c r="G72" s="17">
        <v>98.024854351157501</v>
      </c>
      <c r="H72" s="17">
        <v>96.234571552506011</v>
      </c>
      <c r="I72" s="20">
        <v>83.358701868823829</v>
      </c>
      <c r="J72" s="18">
        <f t="shared" si="5"/>
        <v>71</v>
      </c>
      <c r="K72" s="7">
        <v>92.809555026862185</v>
      </c>
      <c r="L72" s="7">
        <v>100</v>
      </c>
      <c r="M72" s="7">
        <f t="shared" si="4"/>
        <v>16.641298131176171</v>
      </c>
    </row>
  </sheetData>
  <autoFilter ref="A1:M72">
    <sortState ref="A2:M77">
      <sortCondition ref="J1"/>
    </sortState>
  </autoFilter>
  <pageMargins left="0.7" right="0.7" top="0.75" bottom="0.75" header="0.3" footer="0.3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2024-03-13T03:32:35Z</cp:lastPrinted>
  <dcterms:created xsi:type="dcterms:W3CDTF">2023-11-09T06:13:02Z</dcterms:created>
  <dcterms:modified xsi:type="dcterms:W3CDTF">2026-05-18T11:13:20Z</dcterms:modified>
</cp:coreProperties>
</file>