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Рабочий стол\Коптякова Е.Е\1\На сайт\"/>
    </mc:Choice>
  </mc:AlternateContent>
  <bookViews>
    <workbookView xWindow="0" yWindow="0" windowWidth="24000" windowHeight="9330"/>
  </bookViews>
  <sheets>
    <sheet name="Итог. балл+ критерии" sheetId="4" r:id="rId1"/>
  </sheets>
  <definedNames>
    <definedName name="_xlnm._FilterDatabase" localSheetId="0" hidden="1">'Итог. балл+ критерии'!$A$4:$AL$378</definedName>
  </definedNames>
  <calcPr calcId="162913"/>
</workbook>
</file>

<file path=xl/calcChain.xml><?xml version="1.0" encoding="utf-8"?>
<calcChain xmlns="http://schemas.openxmlformats.org/spreadsheetml/2006/main">
  <c r="T378" i="4" l="1"/>
  <c r="T377" i="4"/>
  <c r="T376" i="4"/>
  <c r="T375" i="4"/>
  <c r="T374" i="4"/>
  <c r="T373" i="4"/>
  <c r="T372" i="4"/>
  <c r="T371" i="4"/>
  <c r="T370" i="4"/>
  <c r="T369" i="4"/>
  <c r="T368" i="4"/>
  <c r="T367" i="4"/>
  <c r="T366" i="4"/>
  <c r="T365" i="4"/>
  <c r="T364" i="4"/>
  <c r="T363" i="4"/>
  <c r="T362" i="4"/>
  <c r="T361" i="4"/>
  <c r="T360" i="4"/>
  <c r="T359" i="4"/>
  <c r="T358" i="4"/>
  <c r="T357" i="4"/>
  <c r="T356" i="4"/>
  <c r="T355" i="4"/>
  <c r="T354" i="4"/>
  <c r="T353" i="4"/>
  <c r="T352" i="4"/>
  <c r="T351" i="4"/>
  <c r="T350" i="4"/>
  <c r="T349" i="4"/>
  <c r="T348" i="4"/>
  <c r="T347" i="4"/>
  <c r="T346" i="4"/>
  <c r="T345" i="4"/>
  <c r="T344" i="4"/>
  <c r="T343" i="4"/>
  <c r="T342" i="4"/>
  <c r="T341" i="4"/>
  <c r="R341" i="4"/>
  <c r="U341" i="4" s="1"/>
  <c r="T340" i="4"/>
  <c r="T339" i="4"/>
  <c r="T338" i="4"/>
  <c r="T337" i="4"/>
  <c r="T336" i="4"/>
  <c r="T335" i="4"/>
  <c r="T334" i="4"/>
  <c r="T333" i="4"/>
  <c r="T332" i="4"/>
  <c r="T331" i="4"/>
  <c r="T330" i="4"/>
  <c r="T329" i="4"/>
  <c r="T328" i="4"/>
  <c r="T327" i="4"/>
  <c r="T326" i="4"/>
  <c r="T325" i="4"/>
  <c r="T324" i="4"/>
  <c r="T323" i="4"/>
  <c r="T322" i="4"/>
  <c r="T321" i="4"/>
  <c r="T320" i="4"/>
  <c r="T319" i="4"/>
  <c r="T318" i="4"/>
  <c r="T317" i="4"/>
  <c r="T316" i="4"/>
  <c r="T315" i="4"/>
  <c r="T314" i="4"/>
  <c r="R314" i="4"/>
  <c r="U314" i="4" s="1"/>
  <c r="T313" i="4"/>
  <c r="T312" i="4"/>
  <c r="T311" i="4"/>
  <c r="T310" i="4"/>
  <c r="T309" i="4"/>
  <c r="T308" i="4"/>
  <c r="T307" i="4"/>
  <c r="T306" i="4"/>
  <c r="T305" i="4"/>
  <c r="T304" i="4"/>
  <c r="T303" i="4"/>
  <c r="T302" i="4"/>
  <c r="T301" i="4"/>
  <c r="T300" i="4"/>
  <c r="T299" i="4"/>
  <c r="T298" i="4"/>
  <c r="T297" i="4"/>
  <c r="T296" i="4"/>
  <c r="T295" i="4"/>
  <c r="T294" i="4"/>
  <c r="T293" i="4"/>
  <c r="T292" i="4"/>
  <c r="T291" i="4"/>
  <c r="T290" i="4"/>
  <c r="T289" i="4"/>
  <c r="T288" i="4"/>
  <c r="T287" i="4"/>
  <c r="T286" i="4"/>
  <c r="T285" i="4"/>
  <c r="T284" i="4"/>
  <c r="T283" i="4"/>
  <c r="T282" i="4"/>
  <c r="T281" i="4"/>
  <c r="T280" i="4"/>
  <c r="T279" i="4"/>
  <c r="T278" i="4"/>
  <c r="T277" i="4"/>
  <c r="T276" i="4"/>
  <c r="T275" i="4"/>
  <c r="R275" i="4"/>
  <c r="T274" i="4"/>
  <c r="T273" i="4"/>
  <c r="T272" i="4"/>
  <c r="T271" i="4"/>
  <c r="T270" i="4"/>
  <c r="T269" i="4"/>
  <c r="T268" i="4"/>
  <c r="T267" i="4"/>
  <c r="T266" i="4"/>
  <c r="T265" i="4"/>
  <c r="T264" i="4"/>
  <c r="R264" i="4"/>
  <c r="T263" i="4"/>
  <c r="T262" i="4"/>
  <c r="T261" i="4"/>
  <c r="T260" i="4"/>
  <c r="T259" i="4"/>
  <c r="T258" i="4"/>
  <c r="T257" i="4"/>
  <c r="T256" i="4"/>
  <c r="T255" i="4"/>
  <c r="T254" i="4"/>
  <c r="T253" i="4"/>
  <c r="T252" i="4"/>
  <c r="T251" i="4"/>
  <c r="T250" i="4"/>
  <c r="T249" i="4"/>
  <c r="T248" i="4"/>
  <c r="T247" i="4"/>
  <c r="T246" i="4"/>
  <c r="T245" i="4"/>
  <c r="T244" i="4"/>
  <c r="T243" i="4"/>
  <c r="T242" i="4"/>
  <c r="T241" i="4"/>
  <c r="T240" i="4"/>
  <c r="T239" i="4"/>
  <c r="T238" i="4"/>
  <c r="T237" i="4"/>
  <c r="T236" i="4"/>
  <c r="T235" i="4"/>
  <c r="T234" i="4"/>
  <c r="T233" i="4"/>
  <c r="T232" i="4"/>
  <c r="T231" i="4"/>
  <c r="T230" i="4"/>
  <c r="T229" i="4"/>
  <c r="T228" i="4"/>
  <c r="T227" i="4"/>
  <c r="T226" i="4"/>
  <c r="T225" i="4"/>
  <c r="T224" i="4"/>
  <c r="T223" i="4"/>
  <c r="T222" i="4"/>
  <c r="T221" i="4"/>
  <c r="T220" i="4"/>
  <c r="T219" i="4"/>
  <c r="T218" i="4"/>
  <c r="T217" i="4"/>
  <c r="T216" i="4"/>
  <c r="T215" i="4"/>
  <c r="T214" i="4"/>
  <c r="T213" i="4"/>
  <c r="T212" i="4"/>
  <c r="T211" i="4"/>
  <c r="T210" i="4"/>
  <c r="T209" i="4"/>
  <c r="T208" i="4"/>
  <c r="T207" i="4"/>
  <c r="T206" i="4"/>
  <c r="T205" i="4"/>
  <c r="T204" i="4"/>
  <c r="T203" i="4"/>
  <c r="T202" i="4"/>
  <c r="T201" i="4"/>
  <c r="T200" i="4"/>
  <c r="T199" i="4"/>
  <c r="T198" i="4"/>
  <c r="T197" i="4"/>
  <c r="T196" i="4"/>
  <c r="T195" i="4"/>
  <c r="T194" i="4"/>
  <c r="T193" i="4"/>
  <c r="T192" i="4"/>
  <c r="T191" i="4"/>
  <c r="T190" i="4"/>
  <c r="T189" i="4"/>
  <c r="T188" i="4"/>
  <c r="T187" i="4"/>
  <c r="T186" i="4"/>
  <c r="T185" i="4"/>
  <c r="T184" i="4"/>
  <c r="T183" i="4"/>
  <c r="T182" i="4"/>
  <c r="T181" i="4"/>
  <c r="T180" i="4"/>
  <c r="T179" i="4"/>
  <c r="T178" i="4"/>
  <c r="T177" i="4"/>
  <c r="T176" i="4"/>
  <c r="T175" i="4"/>
  <c r="T174" i="4"/>
  <c r="T173" i="4"/>
  <c r="T172" i="4"/>
  <c r="T171" i="4"/>
  <c r="T170" i="4"/>
  <c r="T169" i="4"/>
  <c r="T168" i="4"/>
  <c r="T167" i="4"/>
  <c r="T166" i="4"/>
  <c r="T165" i="4"/>
  <c r="T164" i="4"/>
  <c r="T163" i="4"/>
  <c r="T162" i="4"/>
  <c r="T161" i="4"/>
  <c r="T160" i="4"/>
  <c r="R160" i="4"/>
  <c r="T159" i="4"/>
  <c r="T158" i="4"/>
  <c r="T157" i="4"/>
  <c r="T156" i="4"/>
  <c r="T155" i="4"/>
  <c r="T154" i="4"/>
  <c r="T153" i="4"/>
  <c r="T152" i="4"/>
  <c r="T151" i="4"/>
  <c r="T150" i="4"/>
  <c r="T149" i="4"/>
  <c r="T148" i="4"/>
  <c r="T147" i="4"/>
  <c r="T146" i="4"/>
  <c r="T145" i="4"/>
  <c r="T144" i="4"/>
  <c r="T143" i="4"/>
  <c r="R143" i="4"/>
  <c r="T142" i="4"/>
  <c r="T141" i="4"/>
  <c r="T140" i="4"/>
  <c r="T139" i="4"/>
  <c r="T138" i="4"/>
  <c r="T137" i="4"/>
  <c r="T136" i="4"/>
  <c r="T135" i="4"/>
  <c r="T134" i="4"/>
  <c r="T133" i="4"/>
  <c r="T132" i="4"/>
  <c r="T131" i="4"/>
  <c r="T130" i="4"/>
  <c r="T129" i="4"/>
  <c r="T128" i="4"/>
  <c r="T127" i="4"/>
  <c r="R127" i="4"/>
  <c r="T126" i="4"/>
  <c r="T125" i="4"/>
  <c r="T124" i="4"/>
  <c r="T123" i="4"/>
  <c r="T122" i="4"/>
  <c r="T121" i="4"/>
  <c r="T120" i="4"/>
  <c r="R120" i="4"/>
  <c r="T119" i="4"/>
  <c r="T118" i="4"/>
  <c r="T117" i="4"/>
  <c r="T116" i="4"/>
  <c r="T115" i="4"/>
  <c r="T114" i="4"/>
  <c r="T113" i="4"/>
  <c r="T112" i="4"/>
  <c r="R112" i="4"/>
  <c r="T111" i="4"/>
  <c r="T110" i="4"/>
  <c r="T109" i="4"/>
  <c r="T108" i="4"/>
  <c r="T107" i="4"/>
  <c r="R107" i="4"/>
  <c r="T106" i="4"/>
  <c r="T105" i="4"/>
  <c r="T104" i="4"/>
  <c r="T103" i="4"/>
  <c r="T102" i="4"/>
  <c r="T101" i="4"/>
  <c r="T100" i="4"/>
  <c r="T99" i="4"/>
  <c r="T98" i="4"/>
  <c r="T97" i="4"/>
  <c r="T96" i="4"/>
  <c r="T95" i="4"/>
  <c r="T94" i="4"/>
  <c r="T93" i="4"/>
  <c r="T92" i="4"/>
  <c r="T91" i="4"/>
  <c r="T90" i="4"/>
  <c r="T89" i="4"/>
  <c r="T88" i="4"/>
  <c r="T87" i="4"/>
  <c r="T86" i="4"/>
  <c r="T85" i="4"/>
  <c r="T84" i="4"/>
  <c r="T83" i="4"/>
  <c r="T82" i="4"/>
  <c r="T81" i="4"/>
  <c r="T80" i="4"/>
  <c r="T79" i="4"/>
  <c r="T78" i="4"/>
  <c r="T77" i="4"/>
  <c r="T76" i="4"/>
  <c r="T75" i="4"/>
  <c r="T74" i="4"/>
  <c r="T73" i="4"/>
  <c r="T72" i="4"/>
  <c r="T71" i="4"/>
  <c r="T70" i="4"/>
  <c r="T69" i="4"/>
  <c r="T68" i="4"/>
  <c r="T67" i="4"/>
  <c r="T66" i="4"/>
  <c r="T65" i="4"/>
  <c r="T64" i="4"/>
  <c r="T63" i="4"/>
  <c r="T62" i="4"/>
  <c r="T61" i="4"/>
  <c r="T60" i="4"/>
  <c r="T59" i="4"/>
  <c r="T58" i="4"/>
  <c r="T57" i="4"/>
  <c r="T56" i="4"/>
  <c r="T55" i="4"/>
  <c r="T54" i="4"/>
  <c r="T53" i="4"/>
  <c r="T52" i="4"/>
  <c r="T51" i="4"/>
  <c r="T50" i="4"/>
  <c r="T49" i="4"/>
  <c r="T48" i="4"/>
  <c r="T47" i="4"/>
  <c r="T46" i="4"/>
  <c r="T45" i="4"/>
  <c r="T44" i="4"/>
  <c r="T43" i="4"/>
  <c r="T42" i="4"/>
  <c r="T41" i="4"/>
  <c r="T40" i="4"/>
  <c r="T39" i="4"/>
  <c r="T38" i="4"/>
  <c r="T37" i="4"/>
  <c r="T36" i="4"/>
  <c r="T35" i="4"/>
  <c r="T34" i="4"/>
  <c r="T33" i="4"/>
  <c r="T32" i="4"/>
  <c r="T31" i="4"/>
  <c r="T30" i="4"/>
  <c r="T29" i="4"/>
  <c r="T28" i="4"/>
  <c r="T27" i="4"/>
  <c r="T26" i="4"/>
  <c r="T25" i="4"/>
  <c r="T24" i="4"/>
  <c r="T23" i="4"/>
  <c r="T22" i="4"/>
  <c r="T21" i="4"/>
  <c r="T20" i="4"/>
  <c r="T19" i="4"/>
  <c r="T18" i="4"/>
  <c r="T17" i="4"/>
  <c r="T16" i="4"/>
  <c r="T15" i="4"/>
  <c r="T14" i="4"/>
  <c r="T13" i="4"/>
  <c r="T12" i="4"/>
  <c r="T11" i="4"/>
  <c r="T10" i="4"/>
  <c r="T9" i="4"/>
  <c r="T8" i="4"/>
  <c r="T7" i="4"/>
  <c r="T6" i="4"/>
  <c r="T5" i="4"/>
  <c r="R43" i="4" l="1"/>
  <c r="R11" i="4"/>
  <c r="R12" i="4"/>
  <c r="R18" i="4"/>
  <c r="R19" i="4"/>
  <c r="R20" i="4"/>
  <c r="R27" i="4"/>
  <c r="R28" i="4"/>
  <c r="R35" i="4"/>
  <c r="R36" i="4"/>
  <c r="R38" i="4"/>
  <c r="U38" i="4" s="1"/>
  <c r="R26" i="4"/>
  <c r="U26" i="4" s="1"/>
  <c r="R33" i="4"/>
  <c r="U33" i="4" s="1"/>
  <c r="R34" i="4"/>
  <c r="U34" i="4" s="1"/>
  <c r="R39" i="4"/>
  <c r="R7" i="4"/>
  <c r="R8" i="4"/>
  <c r="R14" i="4"/>
  <c r="R15" i="4"/>
  <c r="R22" i="4"/>
  <c r="R23" i="4"/>
  <c r="R30" i="4"/>
  <c r="R31" i="4"/>
  <c r="R32" i="4"/>
  <c r="R40" i="4"/>
  <c r="R10" i="4"/>
  <c r="R6" i="4"/>
  <c r="R9" i="4"/>
  <c r="R13" i="4"/>
  <c r="U13" i="4" s="1"/>
  <c r="R17" i="4"/>
  <c r="R21" i="4"/>
  <c r="U21" i="4" s="1"/>
  <c r="R25" i="4"/>
  <c r="R45" i="4"/>
  <c r="U45" i="4" s="1"/>
  <c r="R41" i="4"/>
  <c r="R48" i="4"/>
  <c r="R49" i="4"/>
  <c r="U49" i="4" s="1"/>
  <c r="R51" i="4"/>
  <c r="U51" i="4" s="1"/>
  <c r="R52" i="4"/>
  <c r="R54" i="4"/>
  <c r="R57" i="4"/>
  <c r="R62" i="4"/>
  <c r="U62" i="4" s="1"/>
  <c r="R70" i="4"/>
  <c r="R73" i="4"/>
  <c r="R78" i="4"/>
  <c r="U78" i="4" s="1"/>
  <c r="R85" i="4"/>
  <c r="R88" i="4"/>
  <c r="R93" i="4"/>
  <c r="U93" i="4" s="1"/>
  <c r="R108" i="4"/>
  <c r="R115" i="4"/>
  <c r="R56" i="4"/>
  <c r="R59" i="4"/>
  <c r="R64" i="4"/>
  <c r="R67" i="4"/>
  <c r="R72" i="4"/>
  <c r="U72" i="4" s="1"/>
  <c r="R79" i="4"/>
  <c r="U79" i="4" s="1"/>
  <c r="R87" i="4"/>
  <c r="R90" i="4"/>
  <c r="R95" i="4"/>
  <c r="R98" i="4"/>
  <c r="R53" i="4"/>
  <c r="R58" i="4"/>
  <c r="U58" i="4" s="1"/>
  <c r="R61" i="4"/>
  <c r="R66" i="4"/>
  <c r="U66" i="4" s="1"/>
  <c r="R69" i="4"/>
  <c r="R74" i="4"/>
  <c r="R77" i="4"/>
  <c r="R81" i="4"/>
  <c r="U81" i="4" s="1"/>
  <c r="R84" i="4"/>
  <c r="R89" i="4"/>
  <c r="U89" i="4" s="1"/>
  <c r="R92" i="4"/>
  <c r="R97" i="4"/>
  <c r="U97" i="4" s="1"/>
  <c r="R101" i="4"/>
  <c r="U112" i="4"/>
  <c r="R42" i="4"/>
  <c r="R46" i="4"/>
  <c r="R47" i="4"/>
  <c r="R50" i="4"/>
  <c r="R55" i="4"/>
  <c r="R60" i="4"/>
  <c r="U60" i="4" s="1"/>
  <c r="R63" i="4"/>
  <c r="R68" i="4"/>
  <c r="R71" i="4"/>
  <c r="R76" i="4"/>
  <c r="R83" i="4"/>
  <c r="R86" i="4"/>
  <c r="R91" i="4"/>
  <c r="U91" i="4" s="1"/>
  <c r="R94" i="4"/>
  <c r="U107" i="4"/>
  <c r="U120" i="4"/>
  <c r="R99" i="4"/>
  <c r="R100" i="4"/>
  <c r="R113" i="4"/>
  <c r="R116" i="4"/>
  <c r="R122" i="4"/>
  <c r="R129" i="4"/>
  <c r="R131" i="4"/>
  <c r="R136" i="4"/>
  <c r="R151" i="4"/>
  <c r="R152" i="4"/>
  <c r="R154" i="4"/>
  <c r="R159" i="4"/>
  <c r="R161" i="4"/>
  <c r="R104" i="4"/>
  <c r="R114" i="4"/>
  <c r="R123" i="4"/>
  <c r="R124" i="4"/>
  <c r="R130" i="4"/>
  <c r="U130" i="4" s="1"/>
  <c r="R133" i="4"/>
  <c r="R135" i="4"/>
  <c r="R139" i="4"/>
  <c r="R140" i="4"/>
  <c r="R146" i="4"/>
  <c r="U146" i="4" s="1"/>
  <c r="R149" i="4"/>
  <c r="R156" i="4"/>
  <c r="R158" i="4"/>
  <c r="R106" i="4"/>
  <c r="R109" i="4"/>
  <c r="R111" i="4"/>
  <c r="R117" i="4"/>
  <c r="R119" i="4"/>
  <c r="R121" i="4"/>
  <c r="U127" i="4"/>
  <c r="R128" i="4"/>
  <c r="R134" i="4"/>
  <c r="U134" i="4" s="1"/>
  <c r="R137" i="4"/>
  <c r="U143" i="4"/>
  <c r="R144" i="4"/>
  <c r="R150" i="4"/>
  <c r="R153" i="4"/>
  <c r="U160" i="4"/>
  <c r="U98" i="4"/>
  <c r="R103" i="4"/>
  <c r="R105" i="4"/>
  <c r="R110" i="4"/>
  <c r="R118" i="4"/>
  <c r="R125" i="4"/>
  <c r="R126" i="4"/>
  <c r="R132" i="4"/>
  <c r="R138" i="4"/>
  <c r="R141" i="4"/>
  <c r="R142" i="4"/>
  <c r="R147" i="4"/>
  <c r="R148" i="4"/>
  <c r="R155" i="4"/>
  <c r="R157" i="4"/>
  <c r="R165" i="4"/>
  <c r="R169" i="4"/>
  <c r="R173" i="4"/>
  <c r="R177" i="4"/>
  <c r="R181" i="4"/>
  <c r="U181" i="4" s="1"/>
  <c r="R185" i="4"/>
  <c r="U185" i="4" s="1"/>
  <c r="R189" i="4"/>
  <c r="R193" i="4"/>
  <c r="R197" i="4"/>
  <c r="R201" i="4"/>
  <c r="U201" i="4" s="1"/>
  <c r="R205" i="4"/>
  <c r="R163" i="4"/>
  <c r="R167" i="4"/>
  <c r="U169" i="4"/>
  <c r="R171" i="4"/>
  <c r="U171" i="4" s="1"/>
  <c r="R175" i="4"/>
  <c r="R179" i="4"/>
  <c r="R183" i="4"/>
  <c r="U183" i="4" s="1"/>
  <c r="R187" i="4"/>
  <c r="U187" i="4" s="1"/>
  <c r="R191" i="4"/>
  <c r="R195" i="4"/>
  <c r="R199" i="4"/>
  <c r="U199" i="4" s="1"/>
  <c r="R203" i="4"/>
  <c r="U203" i="4" s="1"/>
  <c r="R207" i="4"/>
  <c r="R216" i="4"/>
  <c r="R162" i="4"/>
  <c r="R166" i="4"/>
  <c r="R170" i="4"/>
  <c r="R174" i="4"/>
  <c r="R178" i="4"/>
  <c r="R182" i="4"/>
  <c r="R186" i="4"/>
  <c r="R190" i="4"/>
  <c r="R194" i="4"/>
  <c r="R198" i="4"/>
  <c r="R202" i="4"/>
  <c r="R206" i="4"/>
  <c r="R209" i="4"/>
  <c r="R220" i="4"/>
  <c r="R226" i="4"/>
  <c r="U226" i="4" s="1"/>
  <c r="R227" i="4"/>
  <c r="R228" i="4"/>
  <c r="R237" i="4"/>
  <c r="R238" i="4"/>
  <c r="R243" i="4"/>
  <c r="R244" i="4"/>
  <c r="R249" i="4"/>
  <c r="R251" i="4"/>
  <c r="R258" i="4"/>
  <c r="R259" i="4"/>
  <c r="R260" i="4"/>
  <c r="U275" i="4"/>
  <c r="R208" i="4"/>
  <c r="R210" i="4"/>
  <c r="R211" i="4"/>
  <c r="R213" i="4"/>
  <c r="R222" i="4"/>
  <c r="U222" i="4" s="1"/>
  <c r="R224" i="4"/>
  <c r="R233" i="4"/>
  <c r="R240" i="4"/>
  <c r="R254" i="4"/>
  <c r="U254" i="4" s="1"/>
  <c r="R255" i="4"/>
  <c r="R256" i="4"/>
  <c r="U264" i="4"/>
  <c r="R267" i="4"/>
  <c r="R217" i="4"/>
  <c r="R229" i="4"/>
  <c r="R230" i="4"/>
  <c r="R234" i="4"/>
  <c r="U234" i="4" s="1"/>
  <c r="R235" i="4"/>
  <c r="R236" i="4"/>
  <c r="R245" i="4"/>
  <c r="R246" i="4"/>
  <c r="R250" i="4"/>
  <c r="U250" i="4" s="1"/>
  <c r="R252" i="4"/>
  <c r="R261" i="4"/>
  <c r="R262" i="4"/>
  <c r="R265" i="4"/>
  <c r="R212" i="4"/>
  <c r="R214" i="4"/>
  <c r="R215" i="4"/>
  <c r="R218" i="4"/>
  <c r="R219" i="4"/>
  <c r="R223" i="4"/>
  <c r="R225" i="4"/>
  <c r="R231" i="4"/>
  <c r="R232" i="4"/>
  <c r="R239" i="4"/>
  <c r="R241" i="4"/>
  <c r="R242" i="4"/>
  <c r="R247" i="4"/>
  <c r="R248" i="4"/>
  <c r="R257" i="4"/>
  <c r="R263" i="4"/>
  <c r="R269" i="4"/>
  <c r="U269" i="4" s="1"/>
  <c r="R271" i="4"/>
  <c r="R272" i="4"/>
  <c r="R283" i="4"/>
  <c r="R276" i="4"/>
  <c r="R279" i="4"/>
  <c r="R289" i="4"/>
  <c r="R292" i="4"/>
  <c r="R293" i="4"/>
  <c r="R297" i="4"/>
  <c r="R301" i="4"/>
  <c r="R305" i="4"/>
  <c r="U305" i="4" s="1"/>
  <c r="R306" i="4"/>
  <c r="U306" i="4" s="1"/>
  <c r="R308" i="4"/>
  <c r="U308" i="4" s="1"/>
  <c r="R311" i="4"/>
  <c r="U311" i="4" s="1"/>
  <c r="R323" i="4"/>
  <c r="U323" i="4" s="1"/>
  <c r="R285" i="4"/>
  <c r="R291" i="4"/>
  <c r="R294" i="4"/>
  <c r="R299" i="4"/>
  <c r="R278" i="4"/>
  <c r="R288" i="4"/>
  <c r="R296" i="4"/>
  <c r="R304" i="4"/>
  <c r="R309" i="4"/>
  <c r="U309" i="4" s="1"/>
  <c r="R322" i="4"/>
  <c r="U322" i="4" s="1"/>
  <c r="R277" i="4"/>
  <c r="R280" i="4"/>
  <c r="R282" i="4"/>
  <c r="R286" i="4"/>
  <c r="R287" i="4"/>
  <c r="R290" i="4"/>
  <c r="R295" i="4"/>
  <c r="R303" i="4"/>
  <c r="U303" i="4" s="1"/>
  <c r="R310" i="4"/>
  <c r="U310" i="4" s="1"/>
  <c r="R312" i="4"/>
  <c r="U312" i="4" s="1"/>
  <c r="R326" i="4"/>
  <c r="U326" i="4" s="1"/>
  <c r="R331" i="4"/>
  <c r="U331" i="4" s="1"/>
  <c r="R334" i="4"/>
  <c r="U334" i="4" s="1"/>
  <c r="R335" i="4"/>
  <c r="U335" i="4" s="1"/>
  <c r="R337" i="4"/>
  <c r="U337" i="4" s="1"/>
  <c r="R318" i="4"/>
  <c r="U318" i="4" s="1"/>
  <c r="R321" i="4"/>
  <c r="U321" i="4" s="1"/>
  <c r="R325" i="4"/>
  <c r="U325" i="4" s="1"/>
  <c r="R333" i="4"/>
  <c r="U333" i="4" s="1"/>
  <c r="R338" i="4"/>
  <c r="R339" i="4"/>
  <c r="U339" i="4" s="1"/>
  <c r="R340" i="4"/>
  <c r="U340" i="4" s="1"/>
  <c r="R317" i="4"/>
  <c r="U317" i="4" s="1"/>
  <c r="R320" i="4"/>
  <c r="U320" i="4" s="1"/>
  <c r="R327" i="4"/>
  <c r="U327" i="4" s="1"/>
  <c r="R307" i="4"/>
  <c r="R313" i="4"/>
  <c r="U313" i="4" s="1"/>
  <c r="R316" i="4"/>
  <c r="U316" i="4" s="1"/>
  <c r="R324" i="4"/>
  <c r="U324" i="4" s="1"/>
  <c r="R329" i="4"/>
  <c r="U329" i="4" s="1"/>
  <c r="R332" i="4"/>
  <c r="U332" i="4" s="1"/>
  <c r="R342" i="4"/>
  <c r="U342" i="4" s="1"/>
  <c r="R347" i="4"/>
  <c r="U347" i="4" s="1"/>
  <c r="R344" i="4"/>
  <c r="U344" i="4" s="1"/>
  <c r="R348" i="4"/>
  <c r="U348" i="4" s="1"/>
  <c r="U338" i="4"/>
  <c r="R346" i="4"/>
  <c r="U346" i="4" s="1"/>
  <c r="R336" i="4"/>
  <c r="U336" i="4" s="1"/>
  <c r="R343" i="4"/>
  <c r="U343" i="4" s="1"/>
  <c r="R353" i="4"/>
  <c r="U353" i="4" s="1"/>
  <c r="R357" i="4"/>
  <c r="U357" i="4" s="1"/>
  <c r="R365" i="4"/>
  <c r="U365" i="4" s="1"/>
  <c r="R351" i="4"/>
  <c r="U351" i="4" s="1"/>
  <c r="R355" i="4"/>
  <c r="U355" i="4" s="1"/>
  <c r="R359" i="4"/>
  <c r="U359" i="4" s="1"/>
  <c r="R352" i="4"/>
  <c r="U352" i="4" s="1"/>
  <c r="R356" i="4"/>
  <c r="U356" i="4" s="1"/>
  <c r="R360" i="4"/>
  <c r="U360" i="4" s="1"/>
  <c r="R361" i="4"/>
  <c r="U361" i="4" s="1"/>
  <c r="R350" i="4"/>
  <c r="U350" i="4" s="1"/>
  <c r="R358" i="4"/>
  <c r="U358" i="4" s="1"/>
  <c r="R362" i="4"/>
  <c r="U362" i="4" s="1"/>
  <c r="R363" i="4"/>
  <c r="U363" i="4" s="1"/>
  <c r="R364" i="4"/>
  <c r="U364" i="4" s="1"/>
  <c r="R370" i="4"/>
  <c r="U370" i="4" s="1"/>
  <c r="R376" i="4"/>
  <c r="U376" i="4" s="1"/>
  <c r="R377" i="4"/>
  <c r="U377" i="4" s="1"/>
  <c r="R378" i="4"/>
  <c r="U378" i="4" s="1"/>
  <c r="R368" i="4"/>
  <c r="U368" i="4" s="1"/>
  <c r="R372" i="4"/>
  <c r="U372" i="4" s="1"/>
  <c r="R374" i="4"/>
  <c r="U374" i="4" s="1"/>
  <c r="R369" i="4"/>
  <c r="U369" i="4" s="1"/>
  <c r="R373" i="4"/>
  <c r="U373" i="4" s="1"/>
  <c r="R375" i="4"/>
  <c r="U375" i="4" s="1"/>
  <c r="R366" i="4"/>
  <c r="U366" i="4" s="1"/>
  <c r="R367" i="4"/>
  <c r="U367" i="4" s="1"/>
  <c r="U271" i="4" l="1"/>
  <c r="U213" i="4"/>
  <c r="U287" i="4"/>
  <c r="U293" i="4"/>
  <c r="U262" i="4"/>
  <c r="U251" i="4"/>
  <c r="U205" i="4"/>
  <c r="U193" i="4"/>
  <c r="U157" i="4"/>
  <c r="U118" i="4"/>
  <c r="U158" i="4"/>
  <c r="U122" i="4"/>
  <c r="U100" i="4"/>
  <c r="U286" i="4"/>
  <c r="U282" i="4"/>
  <c r="U278" i="4"/>
  <c r="U299" i="4"/>
  <c r="U214" i="4"/>
  <c r="U246" i="4"/>
  <c r="U220" i="4"/>
  <c r="U195" i="4"/>
  <c r="U175" i="4"/>
  <c r="U142" i="4"/>
  <c r="U110" i="4"/>
  <c r="U131" i="4"/>
  <c r="U116" i="4"/>
  <c r="U99" i="4"/>
  <c r="U42" i="4"/>
  <c r="U95" i="4"/>
  <c r="U25" i="4"/>
  <c r="U18" i="4"/>
  <c r="U289" i="4"/>
  <c r="U163" i="4"/>
  <c r="U280" i="4"/>
  <c r="U239" i="4"/>
  <c r="U215" i="4"/>
  <c r="U211" i="4"/>
  <c r="U307" i="4"/>
  <c r="U277" i="4"/>
  <c r="U297" i="4"/>
  <c r="U272" i="4"/>
  <c r="U242" i="4"/>
  <c r="U223" i="4"/>
  <c r="U218" i="4"/>
  <c r="U212" i="4"/>
  <c r="U230" i="4"/>
  <c r="U210" i="4"/>
  <c r="U249" i="4"/>
  <c r="U238" i="4"/>
  <c r="U191" i="4"/>
  <c r="U189" i="4"/>
  <c r="U177" i="4"/>
  <c r="U126" i="4"/>
  <c r="U135" i="4"/>
  <c r="U50" i="4"/>
  <c r="U87" i="4"/>
  <c r="U85" i="4"/>
  <c r="U48" i="4"/>
  <c r="U14" i="4"/>
  <c r="U285" i="4"/>
  <c r="U207" i="4"/>
  <c r="U103" i="4"/>
  <c r="U114" i="4"/>
  <c r="U104" i="4"/>
  <c r="U154" i="4"/>
  <c r="U47" i="4"/>
  <c r="U64" i="4"/>
  <c r="U70" i="4"/>
  <c r="U22" i="4"/>
  <c r="U301" i="4"/>
  <c r="U208" i="4"/>
  <c r="U219" i="4"/>
  <c r="U179" i="4"/>
  <c r="U173" i="4"/>
  <c r="U46" i="4"/>
  <c r="U56" i="4"/>
  <c r="U54" i="4"/>
  <c r="U41" i="4"/>
  <c r="U17" i="4"/>
  <c r="U9" i="4"/>
  <c r="U30" i="4"/>
  <c r="U290" i="4"/>
  <c r="U288" i="4"/>
  <c r="U244" i="4"/>
  <c r="U237" i="4"/>
  <c r="U155" i="4"/>
  <c r="U147" i="4"/>
  <c r="U128" i="4"/>
  <c r="U119" i="4"/>
  <c r="U109" i="4"/>
  <c r="U156" i="4"/>
  <c r="U152" i="4"/>
  <c r="U113" i="4"/>
  <c r="R315" i="4"/>
  <c r="U296" i="4"/>
  <c r="R300" i="4"/>
  <c r="U295" i="4"/>
  <c r="R274" i="4"/>
  <c r="R273" i="4"/>
  <c r="U263" i="4"/>
  <c r="U247" i="4"/>
  <c r="U231" i="4"/>
  <c r="U224" i="4"/>
  <c r="U243" i="4"/>
  <c r="U198" i="4"/>
  <c r="U182" i="4"/>
  <c r="U166" i="4"/>
  <c r="U167" i="4"/>
  <c r="U125" i="4"/>
  <c r="U137" i="4"/>
  <c r="U159" i="4"/>
  <c r="U151" i="4"/>
  <c r="R145" i="4"/>
  <c r="U136" i="4"/>
  <c r="U55" i="4"/>
  <c r="U101" i="4"/>
  <c r="U84" i="4"/>
  <c r="U53" i="4"/>
  <c r="U67" i="4"/>
  <c r="U52" i="4"/>
  <c r="U31" i="4"/>
  <c r="U8" i="4"/>
  <c r="U19" i="4"/>
  <c r="U12" i="4"/>
  <c r="R29" i="4"/>
  <c r="U292" i="4"/>
  <c r="U252" i="4"/>
  <c r="U245" i="4"/>
  <c r="U217" i="4"/>
  <c r="U255" i="4"/>
  <c r="U240" i="4"/>
  <c r="U139" i="4"/>
  <c r="U161" i="4"/>
  <c r="U117" i="4"/>
  <c r="R354" i="4"/>
  <c r="U354" i="4" s="1"/>
  <c r="R349" i="4"/>
  <c r="U349" i="4" s="1"/>
  <c r="R330" i="4"/>
  <c r="U330" i="4" s="1"/>
  <c r="R328" i="4"/>
  <c r="U328" i="4" s="1"/>
  <c r="R298" i="4"/>
  <c r="R281" i="4"/>
  <c r="U279" i="4"/>
  <c r="U304" i="4"/>
  <c r="R302" i="4"/>
  <c r="R284" i="4"/>
  <c r="U265" i="4"/>
  <c r="U261" i="4"/>
  <c r="U236" i="4"/>
  <c r="U229" i="4"/>
  <c r="R268" i="4"/>
  <c r="U258" i="4"/>
  <c r="U260" i="4"/>
  <c r="R253" i="4"/>
  <c r="U228" i="4"/>
  <c r="R221" i="4"/>
  <c r="U194" i="4"/>
  <c r="U178" i="4"/>
  <c r="U162" i="4"/>
  <c r="U197" i="4"/>
  <c r="U165" i="4"/>
  <c r="U150" i="4"/>
  <c r="U132" i="4"/>
  <c r="U106" i="4"/>
  <c r="U144" i="4"/>
  <c r="U129" i="4"/>
  <c r="U86" i="4"/>
  <c r="U74" i="4"/>
  <c r="U63" i="4"/>
  <c r="U92" i="4"/>
  <c r="U61" i="4"/>
  <c r="R75" i="4"/>
  <c r="R96" i="4"/>
  <c r="R80" i="4"/>
  <c r="U76" i="4"/>
  <c r="R65" i="4"/>
  <c r="R16" i="4"/>
  <c r="U7" i="4"/>
  <c r="U39" i="4"/>
  <c r="U36" i="4"/>
  <c r="U11" i="4"/>
  <c r="U257" i="4"/>
  <c r="U248" i="4"/>
  <c r="U241" i="4"/>
  <c r="U232" i="4"/>
  <c r="U225" i="4"/>
  <c r="U209" i="4"/>
  <c r="U202" i="4"/>
  <c r="U186" i="4"/>
  <c r="U170" i="4"/>
  <c r="U216" i="4"/>
  <c r="R371" i="4"/>
  <c r="U371" i="4" s="1"/>
  <c r="R345" i="4"/>
  <c r="U345" i="4" s="1"/>
  <c r="R319" i="4"/>
  <c r="U291" i="4"/>
  <c r="U294" i="4"/>
  <c r="U283" i="4"/>
  <c r="R270" i="4"/>
  <c r="U276" i="4"/>
  <c r="U235" i="4"/>
  <c r="U267" i="4"/>
  <c r="U256" i="4"/>
  <c r="U233" i="4"/>
  <c r="R266" i="4"/>
  <c r="U259" i="4"/>
  <c r="U227" i="4"/>
  <c r="U206" i="4"/>
  <c r="U190" i="4"/>
  <c r="U174" i="4"/>
  <c r="R204" i="4"/>
  <c r="R200" i="4"/>
  <c r="R196" i="4"/>
  <c r="R192" i="4"/>
  <c r="R188" i="4"/>
  <c r="R184" i="4"/>
  <c r="R180" i="4"/>
  <c r="R176" i="4"/>
  <c r="R172" i="4"/>
  <c r="R168" i="4"/>
  <c r="R164" i="4"/>
  <c r="U148" i="4"/>
  <c r="U141" i="4"/>
  <c r="U105" i="4"/>
  <c r="U153" i="4"/>
  <c r="U121" i="4"/>
  <c r="U111" i="4"/>
  <c r="U149" i="4"/>
  <c r="U140" i="4"/>
  <c r="U133" i="4"/>
  <c r="U124" i="4"/>
  <c r="U138" i="4"/>
  <c r="U94" i="4"/>
  <c r="U71" i="4"/>
  <c r="U69" i="4"/>
  <c r="R82" i="4"/>
  <c r="U115" i="4"/>
  <c r="R102" i="4"/>
  <c r="U40" i="4"/>
  <c r="R24" i="4"/>
  <c r="U15" i="4"/>
  <c r="U10" i="4"/>
  <c r="U35" i="4"/>
  <c r="U28" i="4"/>
  <c r="R5" i="4"/>
  <c r="U123" i="4"/>
  <c r="U77" i="4"/>
  <c r="U90" i="4"/>
  <c r="U59" i="4"/>
  <c r="U108" i="4"/>
  <c r="U88" i="4"/>
  <c r="U83" i="4"/>
  <c r="U73" i="4"/>
  <c r="U68" i="4"/>
  <c r="U57" i="4"/>
  <c r="U32" i="4"/>
  <c r="U23" i="4"/>
  <c r="R44" i="4"/>
  <c r="U27" i="4"/>
  <c r="U20" i="4"/>
  <c r="U43" i="4"/>
  <c r="R37" i="4"/>
  <c r="U6" i="4"/>
  <c r="V32" i="4" l="1"/>
  <c r="V34" i="4"/>
  <c r="V20" i="4"/>
  <c r="V28" i="4"/>
  <c r="V88" i="4"/>
  <c r="V90" i="4"/>
  <c r="V234" i="4"/>
  <c r="V73" i="4"/>
  <c r="V251" i="4"/>
  <c r="V23" i="4"/>
  <c r="V57" i="4"/>
  <c r="V97" i="4"/>
  <c r="V83" i="4"/>
  <c r="V40" i="4"/>
  <c r="V89" i="4"/>
  <c r="V164" i="4"/>
  <c r="U164" i="4"/>
  <c r="V180" i="4"/>
  <c r="U180" i="4"/>
  <c r="V196" i="4"/>
  <c r="U196" i="4"/>
  <c r="V267" i="4"/>
  <c r="V283" i="4"/>
  <c r="V129" i="4"/>
  <c r="V43" i="4"/>
  <c r="V27" i="4"/>
  <c r="V45" i="4"/>
  <c r="V62" i="4"/>
  <c r="V78" i="4"/>
  <c r="V93" i="4"/>
  <c r="V59" i="4"/>
  <c r="V66" i="4"/>
  <c r="V68" i="4"/>
  <c r="V130" i="4"/>
  <c r="V311" i="4"/>
  <c r="V35" i="4"/>
  <c r="V10" i="4"/>
  <c r="V102" i="4"/>
  <c r="U102" i="4"/>
  <c r="V58" i="4"/>
  <c r="V60" i="4"/>
  <c r="V124" i="4"/>
  <c r="V140" i="4"/>
  <c r="V111" i="4"/>
  <c r="V153" i="4"/>
  <c r="V141" i="4"/>
  <c r="V168" i="4"/>
  <c r="U168" i="4"/>
  <c r="V184" i="4"/>
  <c r="U184" i="4"/>
  <c r="V200" i="4"/>
  <c r="U200" i="4"/>
  <c r="V190" i="4"/>
  <c r="V227" i="4"/>
  <c r="V266" i="4"/>
  <c r="U266" i="4"/>
  <c r="V235" i="4"/>
  <c r="V276" i="4"/>
  <c r="V170" i="4"/>
  <c r="V202" i="4"/>
  <c r="V226" i="4"/>
  <c r="V232" i="4"/>
  <c r="V248" i="4"/>
  <c r="V291" i="4"/>
  <c r="V36" i="4"/>
  <c r="V7" i="4"/>
  <c r="V92" i="4"/>
  <c r="V134" i="4"/>
  <c r="V260" i="4"/>
  <c r="V229" i="4"/>
  <c r="U302" i="4"/>
  <c r="V302" i="4"/>
  <c r="V281" i="4"/>
  <c r="U281" i="4"/>
  <c r="V185" i="4"/>
  <c r="V139" i="4"/>
  <c r="V197" i="4"/>
  <c r="V255" i="4"/>
  <c r="V265" i="4"/>
  <c r="V29" i="4"/>
  <c r="U29" i="4"/>
  <c r="V31" i="4"/>
  <c r="V52" i="4"/>
  <c r="V98" i="4"/>
  <c r="V136" i="4"/>
  <c r="V137" i="4"/>
  <c r="V201" i="4"/>
  <c r="V224" i="4"/>
  <c r="V247" i="4"/>
  <c r="V273" i="4"/>
  <c r="U273" i="4"/>
  <c r="V113" i="4"/>
  <c r="V150" i="4"/>
  <c r="V155" i="4"/>
  <c r="V237" i="4"/>
  <c r="V279" i="4"/>
  <c r="V135" i="4"/>
  <c r="V116" i="4"/>
  <c r="V44" i="4"/>
  <c r="U44" i="4"/>
  <c r="V108" i="4"/>
  <c r="V72" i="4"/>
  <c r="V181" i="4"/>
  <c r="V378" i="4"/>
  <c r="S375" i="4"/>
  <c r="V374" i="4"/>
  <c r="S371" i="4"/>
  <c r="V370" i="4"/>
  <c r="S367" i="4"/>
  <c r="V366" i="4"/>
  <c r="S376" i="4"/>
  <c r="V375" i="4"/>
  <c r="S372" i="4"/>
  <c r="V371" i="4"/>
  <c r="S368" i="4"/>
  <c r="V367" i="4"/>
  <c r="S364" i="4"/>
  <c r="V363" i="4"/>
  <c r="S377" i="4"/>
  <c r="V376" i="4"/>
  <c r="S373" i="4"/>
  <c r="V372" i="4"/>
  <c r="S369" i="4"/>
  <c r="V368" i="4"/>
  <c r="S365" i="4"/>
  <c r="V364" i="4"/>
  <c r="S378" i="4"/>
  <c r="V377" i="4"/>
  <c r="S374" i="4"/>
  <c r="V373" i="4"/>
  <c r="S370" i="4"/>
  <c r="V369" i="4"/>
  <c r="S366" i="4"/>
  <c r="V365" i="4"/>
  <c r="S363" i="4"/>
  <c r="S361" i="4"/>
  <c r="V360" i="4"/>
  <c r="S357" i="4"/>
  <c r="V356" i="4"/>
  <c r="S353" i="4"/>
  <c r="V352" i="4"/>
  <c r="S349" i="4"/>
  <c r="V348" i="4"/>
  <c r="S362" i="4"/>
  <c r="V361" i="4"/>
  <c r="S358" i="4"/>
  <c r="V357" i="4"/>
  <c r="S354" i="4"/>
  <c r="V353" i="4"/>
  <c r="S350" i="4"/>
  <c r="V349" i="4"/>
  <c r="S359" i="4"/>
  <c r="V358" i="4"/>
  <c r="S355" i="4"/>
  <c r="V354" i="4"/>
  <c r="S351" i="4"/>
  <c r="V350" i="4"/>
  <c r="S347" i="4"/>
  <c r="V362" i="4"/>
  <c r="S360" i="4"/>
  <c r="V359" i="4"/>
  <c r="S356" i="4"/>
  <c r="V355" i="4"/>
  <c r="S352" i="4"/>
  <c r="V351" i="4"/>
  <c r="V347" i="4"/>
  <c r="S345" i="4"/>
  <c r="V344" i="4"/>
  <c r="S346" i="4"/>
  <c r="V345" i="4"/>
  <c r="S342" i="4"/>
  <c r="V341" i="4"/>
  <c r="V346" i="4"/>
  <c r="S343" i="4"/>
  <c r="V342" i="4"/>
  <c r="S348" i="4"/>
  <c r="S344" i="4"/>
  <c r="V343" i="4"/>
  <c r="S340" i="4"/>
  <c r="V339" i="4"/>
  <c r="S336" i="4"/>
  <c r="V335" i="4"/>
  <c r="S341" i="4"/>
  <c r="V340" i="4"/>
  <c r="V338" i="4"/>
  <c r="V337" i="4"/>
  <c r="V336" i="4"/>
  <c r="V334" i="4"/>
  <c r="S332" i="4"/>
  <c r="V331" i="4"/>
  <c r="S328" i="4"/>
  <c r="V327" i="4"/>
  <c r="S324" i="4"/>
  <c r="V323" i="4"/>
  <c r="S339" i="4"/>
  <c r="S335" i="4"/>
  <c r="S333" i="4"/>
  <c r="V332" i="4"/>
  <c r="S329" i="4"/>
  <c r="V328" i="4"/>
  <c r="S325" i="4"/>
  <c r="V324" i="4"/>
  <c r="S321" i="4"/>
  <c r="V320" i="4"/>
  <c r="S317" i="4"/>
  <c r="V316" i="4"/>
  <c r="S313" i="4"/>
  <c r="V312" i="4"/>
  <c r="S309" i="4"/>
  <c r="V308" i="4"/>
  <c r="S338" i="4"/>
  <c r="S334" i="4"/>
  <c r="V333" i="4"/>
  <c r="S330" i="4"/>
  <c r="V329" i="4"/>
  <c r="S326" i="4"/>
  <c r="V325" i="4"/>
  <c r="S322" i="4"/>
  <c r="V321" i="4"/>
  <c r="S318" i="4"/>
  <c r="V317" i="4"/>
  <c r="S314" i="4"/>
  <c r="V313" i="4"/>
  <c r="S310" i="4"/>
  <c r="V309" i="4"/>
  <c r="S337" i="4"/>
  <c r="S331" i="4"/>
  <c r="V330" i="4"/>
  <c r="S327" i="4"/>
  <c r="V326" i="4"/>
  <c r="S323" i="4"/>
  <c r="V322" i="4"/>
  <c r="S319" i="4"/>
  <c r="V318" i="4"/>
  <c r="S315" i="4"/>
  <c r="V314" i="4"/>
  <c r="S311" i="4"/>
  <c r="V310" i="4"/>
  <c r="S307" i="4"/>
  <c r="V306" i="4"/>
  <c r="S312" i="4"/>
  <c r="S304" i="4"/>
  <c r="S300" i="4"/>
  <c r="S296" i="4"/>
  <c r="S292" i="4"/>
  <c r="S288" i="4"/>
  <c r="S316" i="4"/>
  <c r="S306" i="4"/>
  <c r="S305" i="4"/>
  <c r="S301" i="4"/>
  <c r="S297" i="4"/>
  <c r="S293" i="4"/>
  <c r="S289" i="4"/>
  <c r="S285" i="4"/>
  <c r="S281" i="4"/>
  <c r="S320" i="4"/>
  <c r="S302" i="4"/>
  <c r="S298" i="4"/>
  <c r="S294" i="4"/>
  <c r="S290" i="4"/>
  <c r="S286" i="4"/>
  <c r="S282" i="4"/>
  <c r="S308" i="4"/>
  <c r="S303" i="4"/>
  <c r="S299" i="4"/>
  <c r="S295" i="4"/>
  <c r="S291" i="4"/>
  <c r="S287" i="4"/>
  <c r="S283" i="4"/>
  <c r="S279" i="4"/>
  <c r="S275" i="4"/>
  <c r="S284" i="4"/>
  <c r="S276" i="4"/>
  <c r="S272" i="4"/>
  <c r="S268" i="4"/>
  <c r="S278" i="4"/>
  <c r="S274" i="4"/>
  <c r="S270" i="4"/>
  <c r="S280" i="4"/>
  <c r="S277" i="4"/>
  <c r="S271" i="4"/>
  <c r="S267" i="4"/>
  <c r="S263" i="4"/>
  <c r="S261" i="4"/>
  <c r="S257" i="4"/>
  <c r="S253" i="4"/>
  <c r="S249" i="4"/>
  <c r="S245" i="4"/>
  <c r="S241" i="4"/>
  <c r="S237" i="4"/>
  <c r="S233" i="4"/>
  <c r="S229" i="4"/>
  <c r="S225" i="4"/>
  <c r="S221" i="4"/>
  <c r="S266" i="4"/>
  <c r="S262" i="4"/>
  <c r="S258" i="4"/>
  <c r="S254" i="4"/>
  <c r="S250" i="4"/>
  <c r="S246" i="4"/>
  <c r="S242" i="4"/>
  <c r="S238" i="4"/>
  <c r="S234" i="4"/>
  <c r="S230" i="4"/>
  <c r="S226" i="4"/>
  <c r="S222" i="4"/>
  <c r="S218" i="4"/>
  <c r="S214" i="4"/>
  <c r="S269" i="4"/>
  <c r="S265" i="4"/>
  <c r="S259" i="4"/>
  <c r="S255" i="4"/>
  <c r="S251" i="4"/>
  <c r="S247" i="4"/>
  <c r="S243" i="4"/>
  <c r="S239" i="4"/>
  <c r="S235" i="4"/>
  <c r="S231" i="4"/>
  <c r="S227" i="4"/>
  <c r="S223" i="4"/>
  <c r="S219" i="4"/>
  <c r="S215" i="4"/>
  <c r="S211" i="4"/>
  <c r="S273" i="4"/>
  <c r="S264" i="4"/>
  <c r="S260" i="4"/>
  <c r="S256" i="4"/>
  <c r="S252" i="4"/>
  <c r="S248" i="4"/>
  <c r="S244" i="4"/>
  <c r="S240" i="4"/>
  <c r="S236" i="4"/>
  <c r="S232" i="4"/>
  <c r="S228" i="4"/>
  <c r="S224" i="4"/>
  <c r="S220" i="4"/>
  <c r="S216" i="4"/>
  <c r="S212" i="4"/>
  <c r="S208" i="4"/>
  <c r="S204" i="4"/>
  <c r="S200" i="4"/>
  <c r="S196" i="4"/>
  <c r="S192" i="4"/>
  <c r="S188" i="4"/>
  <c r="S184" i="4"/>
  <c r="S180" i="4"/>
  <c r="S176" i="4"/>
  <c r="S172" i="4"/>
  <c r="S168" i="4"/>
  <c r="S164" i="4"/>
  <c r="S217" i="4"/>
  <c r="S213" i="4"/>
  <c r="S210" i="4"/>
  <c r="S205" i="4"/>
  <c r="S201" i="4"/>
  <c r="S197" i="4"/>
  <c r="S193" i="4"/>
  <c r="S189" i="4"/>
  <c r="S185" i="4"/>
  <c r="S181" i="4"/>
  <c r="S177" i="4"/>
  <c r="S173" i="4"/>
  <c r="S169" i="4"/>
  <c r="S165" i="4"/>
  <c r="S161" i="4"/>
  <c r="S209" i="4"/>
  <c r="S206" i="4"/>
  <c r="S202" i="4"/>
  <c r="S198" i="4"/>
  <c r="S194" i="4"/>
  <c r="S190" i="4"/>
  <c r="S186" i="4"/>
  <c r="S182" i="4"/>
  <c r="S178" i="4"/>
  <c r="S174" i="4"/>
  <c r="S170" i="4"/>
  <c r="S166" i="4"/>
  <c r="S162" i="4"/>
  <c r="S207" i="4"/>
  <c r="S203" i="4"/>
  <c r="S199" i="4"/>
  <c r="S195" i="4"/>
  <c r="S191" i="4"/>
  <c r="S187" i="4"/>
  <c r="S183" i="4"/>
  <c r="S179" i="4"/>
  <c r="S175" i="4"/>
  <c r="S171" i="4"/>
  <c r="S167" i="4"/>
  <c r="S163" i="4"/>
  <c r="S159" i="4"/>
  <c r="S155" i="4"/>
  <c r="S153" i="4"/>
  <c r="S149" i="4"/>
  <c r="S145" i="4"/>
  <c r="S141" i="4"/>
  <c r="S137" i="4"/>
  <c r="S133" i="4"/>
  <c r="S129" i="4"/>
  <c r="S125" i="4"/>
  <c r="S121" i="4"/>
  <c r="S158" i="4"/>
  <c r="S154" i="4"/>
  <c r="S150" i="4"/>
  <c r="S146" i="4"/>
  <c r="S142" i="4"/>
  <c r="S138" i="4"/>
  <c r="S134" i="4"/>
  <c r="S130" i="4"/>
  <c r="S126" i="4"/>
  <c r="S122" i="4"/>
  <c r="S118" i="4"/>
  <c r="S114" i="4"/>
  <c r="S110" i="4"/>
  <c r="S106" i="4"/>
  <c r="S157" i="4"/>
  <c r="S151" i="4"/>
  <c r="S147" i="4"/>
  <c r="S143" i="4"/>
  <c r="S139" i="4"/>
  <c r="S135" i="4"/>
  <c r="S131" i="4"/>
  <c r="S127" i="4"/>
  <c r="S123" i="4"/>
  <c r="S119" i="4"/>
  <c r="S115" i="4"/>
  <c r="S111" i="4"/>
  <c r="S107" i="4"/>
  <c r="S103" i="4"/>
  <c r="S160" i="4"/>
  <c r="S156" i="4"/>
  <c r="S152" i="4"/>
  <c r="S148" i="4"/>
  <c r="S144" i="4"/>
  <c r="S140" i="4"/>
  <c r="S136" i="4"/>
  <c r="S132" i="4"/>
  <c r="S128" i="4"/>
  <c r="S124" i="4"/>
  <c r="S120" i="4"/>
  <c r="S116" i="4"/>
  <c r="S112" i="4"/>
  <c r="S108" i="4"/>
  <c r="S104" i="4"/>
  <c r="S100" i="4"/>
  <c r="S99" i="4"/>
  <c r="S95" i="4"/>
  <c r="S91" i="4"/>
  <c r="S87" i="4"/>
  <c r="S83" i="4"/>
  <c r="S79" i="4"/>
  <c r="S76" i="4"/>
  <c r="S72" i="4"/>
  <c r="S68" i="4"/>
  <c r="S64" i="4"/>
  <c r="S60" i="4"/>
  <c r="S56" i="4"/>
  <c r="S51" i="4"/>
  <c r="S47" i="4"/>
  <c r="S43" i="4"/>
  <c r="S39" i="4"/>
  <c r="S117" i="4"/>
  <c r="S109" i="4"/>
  <c r="S102" i="4"/>
  <c r="S98" i="4"/>
  <c r="S96" i="4"/>
  <c r="S92" i="4"/>
  <c r="S88" i="4"/>
  <c r="S84" i="4"/>
  <c r="S80" i="4"/>
  <c r="S77" i="4"/>
  <c r="S73" i="4"/>
  <c r="S69" i="4"/>
  <c r="S65" i="4"/>
  <c r="S61" i="4"/>
  <c r="S57" i="4"/>
  <c r="S53" i="4"/>
  <c r="S52" i="4"/>
  <c r="S48" i="4"/>
  <c r="S101" i="4"/>
  <c r="S97" i="4"/>
  <c r="S93" i="4"/>
  <c r="S89" i="4"/>
  <c r="S85" i="4"/>
  <c r="S81" i="4"/>
  <c r="S78" i="4"/>
  <c r="S74" i="4"/>
  <c r="S70" i="4"/>
  <c r="S66" i="4"/>
  <c r="S62" i="4"/>
  <c r="S58" i="4"/>
  <c r="S54" i="4"/>
  <c r="S49" i="4"/>
  <c r="S113" i="4"/>
  <c r="S105" i="4"/>
  <c r="S94" i="4"/>
  <c r="S90" i="4"/>
  <c r="S86" i="4"/>
  <c r="S82" i="4"/>
  <c r="S75" i="4"/>
  <c r="S71" i="4"/>
  <c r="S67" i="4"/>
  <c r="S63" i="4"/>
  <c r="S59" i="4"/>
  <c r="S55" i="4"/>
  <c r="S50" i="4"/>
  <c r="S37" i="4"/>
  <c r="S33" i="4"/>
  <c r="S29" i="4"/>
  <c r="S17" i="4"/>
  <c r="S5" i="4"/>
  <c r="S46" i="4"/>
  <c r="S42" i="4"/>
  <c r="S38" i="4"/>
  <c r="S34" i="4"/>
  <c r="S30" i="4"/>
  <c r="S26" i="4"/>
  <c r="S22" i="4"/>
  <c r="S18" i="4"/>
  <c r="S14" i="4"/>
  <c r="S10" i="4"/>
  <c r="S6" i="4"/>
  <c r="V5" i="4"/>
  <c r="S45" i="4"/>
  <c r="S41" i="4"/>
  <c r="S35" i="4"/>
  <c r="S31" i="4"/>
  <c r="S27" i="4"/>
  <c r="S23" i="4"/>
  <c r="S19" i="4"/>
  <c r="S15" i="4"/>
  <c r="S11" i="4"/>
  <c r="S7" i="4"/>
  <c r="S13" i="4"/>
  <c r="S44" i="4"/>
  <c r="S40" i="4"/>
  <c r="S36" i="4"/>
  <c r="S32" i="4"/>
  <c r="S28" i="4"/>
  <c r="S24" i="4"/>
  <c r="S20" i="4"/>
  <c r="S16" i="4"/>
  <c r="S12" i="4"/>
  <c r="S8" i="4"/>
  <c r="S25" i="4"/>
  <c r="S21" i="4"/>
  <c r="S9" i="4"/>
  <c r="V160" i="4"/>
  <c r="V112" i="4"/>
  <c r="V120" i="4"/>
  <c r="V143" i="4"/>
  <c r="U5" i="4"/>
  <c r="V275" i="4"/>
  <c r="V107" i="4"/>
  <c r="V127" i="4"/>
  <c r="V264" i="4"/>
  <c r="U24" i="4"/>
  <c r="V24" i="4"/>
  <c r="V13" i="4"/>
  <c r="V222" i="4"/>
  <c r="V61" i="4"/>
  <c r="V86" i="4"/>
  <c r="V162" i="4"/>
  <c r="V228" i="4"/>
  <c r="V183" i="4"/>
  <c r="V245" i="4"/>
  <c r="V12" i="4"/>
  <c r="V38" i="4"/>
  <c r="V84" i="4"/>
  <c r="V55" i="4"/>
  <c r="V145" i="4"/>
  <c r="U145" i="4"/>
  <c r="V159" i="4"/>
  <c r="V187" i="4"/>
  <c r="V182" i="4"/>
  <c r="V243" i="4"/>
  <c r="V254" i="4"/>
  <c r="V274" i="4"/>
  <c r="U274" i="4"/>
  <c r="V296" i="4"/>
  <c r="V156" i="4"/>
  <c r="V119" i="4"/>
  <c r="V147" i="4"/>
  <c r="V165" i="4"/>
  <c r="V295" i="4"/>
  <c r="V9" i="4"/>
  <c r="V41" i="4"/>
  <c r="V56" i="4"/>
  <c r="V173" i="4"/>
  <c r="V219" i="4"/>
  <c r="V301" i="4"/>
  <c r="V70" i="4"/>
  <c r="V47" i="4"/>
  <c r="V104" i="4"/>
  <c r="V103" i="4"/>
  <c r="V285" i="4"/>
  <c r="V48" i="4"/>
  <c r="V87" i="4"/>
  <c r="V177" i="4"/>
  <c r="V191" i="4"/>
  <c r="V249" i="4"/>
  <c r="V230" i="4"/>
  <c r="V218" i="4"/>
  <c r="V242" i="4"/>
  <c r="V297" i="4"/>
  <c r="V307" i="4"/>
  <c r="V215" i="4"/>
  <c r="V280" i="4"/>
  <c r="V289" i="4"/>
  <c r="V25" i="4"/>
  <c r="V42" i="4"/>
  <c r="V110" i="4"/>
  <c r="V175" i="4"/>
  <c r="V220" i="4"/>
  <c r="V214" i="4"/>
  <c r="V278" i="4"/>
  <c r="V286" i="4"/>
  <c r="V122" i="4"/>
  <c r="V118" i="4"/>
  <c r="V193" i="4"/>
  <c r="V293" i="4"/>
  <c r="V213" i="4"/>
  <c r="V51" i="4"/>
  <c r="V91" i="4"/>
  <c r="V94" i="4"/>
  <c r="V172" i="4"/>
  <c r="U172" i="4"/>
  <c r="V188" i="4"/>
  <c r="U188" i="4"/>
  <c r="V204" i="4"/>
  <c r="U204" i="4"/>
  <c r="V256" i="4"/>
  <c r="V270" i="4"/>
  <c r="U270" i="4"/>
  <c r="V33" i="4"/>
  <c r="V80" i="4"/>
  <c r="U80" i="4"/>
  <c r="V132" i="4"/>
  <c r="V194" i="4"/>
  <c r="V261" i="4"/>
  <c r="U298" i="4"/>
  <c r="V298" i="4"/>
  <c r="V37" i="4"/>
  <c r="U37" i="4"/>
  <c r="V26" i="4"/>
  <c r="V77" i="4"/>
  <c r="V123" i="4"/>
  <c r="V199" i="4"/>
  <c r="V21" i="4"/>
  <c r="V115" i="4"/>
  <c r="V69" i="4"/>
  <c r="V71" i="4"/>
  <c r="V133" i="4"/>
  <c r="V149" i="4"/>
  <c r="V121" i="4"/>
  <c r="V105" i="4"/>
  <c r="V148" i="4"/>
  <c r="V176" i="4"/>
  <c r="U176" i="4"/>
  <c r="V192" i="4"/>
  <c r="U192" i="4"/>
  <c r="V174" i="4"/>
  <c r="V206" i="4"/>
  <c r="V259" i="4"/>
  <c r="V269" i="4"/>
  <c r="V303" i="4"/>
  <c r="V216" i="4"/>
  <c r="V186" i="4"/>
  <c r="V209" i="4"/>
  <c r="V225" i="4"/>
  <c r="V241" i="4"/>
  <c r="V257" i="4"/>
  <c r="V11" i="4"/>
  <c r="V16" i="4"/>
  <c r="U16" i="4"/>
  <c r="V96" i="4"/>
  <c r="U96" i="4"/>
  <c r="V81" i="4"/>
  <c r="V63" i="4"/>
  <c r="V144" i="4"/>
  <c r="V253" i="4"/>
  <c r="U253" i="4"/>
  <c r="V268" i="4"/>
  <c r="U268" i="4"/>
  <c r="V236" i="4"/>
  <c r="V304" i="4"/>
  <c r="V171" i="4"/>
  <c r="V146" i="4"/>
  <c r="V292" i="4"/>
  <c r="V8" i="4"/>
  <c r="V6" i="4"/>
  <c r="V67" i="4"/>
  <c r="V53" i="4"/>
  <c r="V101" i="4"/>
  <c r="V76" i="4"/>
  <c r="V151" i="4"/>
  <c r="V106" i="4"/>
  <c r="V125" i="4"/>
  <c r="V231" i="4"/>
  <c r="V315" i="4"/>
  <c r="U315" i="4"/>
  <c r="V152" i="4"/>
  <c r="V167" i="4"/>
  <c r="V244" i="4"/>
  <c r="V288" i="4"/>
  <c r="V223" i="4"/>
  <c r="V272" i="4"/>
  <c r="V239" i="4"/>
  <c r="V131" i="4"/>
  <c r="V15" i="4"/>
  <c r="V49" i="4"/>
  <c r="V82" i="4"/>
  <c r="U82" i="4"/>
  <c r="V233" i="4"/>
  <c r="V294" i="4"/>
  <c r="V319" i="4"/>
  <c r="U319" i="4"/>
  <c r="V39" i="4"/>
  <c r="V65" i="4"/>
  <c r="U65" i="4"/>
  <c r="V75" i="4"/>
  <c r="U75" i="4"/>
  <c r="V178" i="4"/>
  <c r="V221" i="4"/>
  <c r="U221" i="4"/>
  <c r="V250" i="4"/>
  <c r="V284" i="4"/>
  <c r="U284" i="4"/>
  <c r="V117" i="4"/>
  <c r="V203" i="4"/>
  <c r="V138" i="4"/>
  <c r="V240" i="4"/>
  <c r="V217" i="4"/>
  <c r="V252" i="4"/>
  <c r="V305" i="4"/>
  <c r="V19" i="4"/>
  <c r="V79" i="4"/>
  <c r="V74" i="4"/>
  <c r="V169" i="4"/>
  <c r="V166" i="4"/>
  <c r="V198" i="4"/>
  <c r="V263" i="4"/>
  <c r="V300" i="4"/>
  <c r="U300" i="4"/>
  <c r="V161" i="4"/>
  <c r="V109" i="4"/>
  <c r="V128" i="4"/>
  <c r="V258" i="4"/>
  <c r="V290" i="4"/>
  <c r="V30" i="4"/>
  <c r="V17" i="4"/>
  <c r="V54" i="4"/>
  <c r="V46" i="4"/>
  <c r="V179" i="4"/>
  <c r="V208" i="4"/>
  <c r="V22" i="4"/>
  <c r="V64" i="4"/>
  <c r="V154" i="4"/>
  <c r="V114" i="4"/>
  <c r="V207" i="4"/>
  <c r="V14" i="4"/>
  <c r="V85" i="4"/>
  <c r="V50" i="4"/>
  <c r="V126" i="4"/>
  <c r="V189" i="4"/>
  <c r="V238" i="4"/>
  <c r="V210" i="4"/>
  <c r="V212" i="4"/>
  <c r="V277" i="4"/>
  <c r="V211" i="4"/>
  <c r="V163" i="4"/>
  <c r="V18" i="4"/>
  <c r="V95" i="4"/>
  <c r="V99" i="4"/>
  <c r="V142" i="4"/>
  <c r="V195" i="4"/>
  <c r="V246" i="4"/>
  <c r="V299" i="4"/>
  <c r="V282" i="4"/>
  <c r="V100" i="4"/>
  <c r="V158" i="4"/>
  <c r="V157" i="4"/>
  <c r="V205" i="4"/>
  <c r="V262" i="4"/>
  <c r="V287" i="4"/>
  <c r="V271" i="4"/>
</calcChain>
</file>

<file path=xl/sharedStrings.xml><?xml version="1.0" encoding="utf-8"?>
<sst xmlns="http://schemas.openxmlformats.org/spreadsheetml/2006/main" count="3762" uniqueCount="1355">
  <si>
    <t>624002, Свердловская область, Сысертский район, г. Арамиль, ул. 1 Мая, д. 60в</t>
  </si>
  <si>
    <t>СШ «Дельфин»</t>
  </si>
  <si>
    <t>Арамильский ГО</t>
  </si>
  <si>
    <t>Город</t>
  </si>
  <si>
    <t>нет</t>
  </si>
  <si>
    <t>есть</t>
  </si>
  <si>
    <t>623109, Свердловская область, г. Первоуральск, пр. Ильича, д. 2в</t>
  </si>
  <si>
    <t>ПМАОУ ДО "ДЮСШ" Уральский трубник"</t>
  </si>
  <si>
    <t>городской округ Первоуральск</t>
  </si>
  <si>
    <t xml:space="preserve">есть </t>
  </si>
  <si>
    <t>624192, Свердловская область, г. Невьянск, ул. Ракетная, д. 21</t>
  </si>
  <si>
    <t>МБУ СПК «ВИТЯЗЬ»</t>
  </si>
  <si>
    <t>Невьянский городской округ</t>
  </si>
  <si>
    <t>624992, Свердловская область, г. Серов, ул. Кузьмина, д. 11</t>
  </si>
  <si>
    <t>ГАУ ДО СО "ДШИ Г.Серова"</t>
  </si>
  <si>
    <t>Серовский городской округ</t>
  </si>
  <si>
    <t>623870 Свердловская обл., с.Байкалово, ул.Кузнецова, 2</t>
  </si>
  <si>
    <t>МБУ ДО БДЮСШ</t>
  </si>
  <si>
    <t>Байкаловский МР</t>
  </si>
  <si>
    <t>Село</t>
  </si>
  <si>
    <t>620010, г. Екатеринбург, ул. Водная, д. 15</t>
  </si>
  <si>
    <t>МБОУ ДО СШ «Кристалл»</t>
  </si>
  <si>
    <t>МО город Екатеринбург</t>
  </si>
  <si>
    <t>620088, г. Екатеринбург, ул. Бакинских комиссаров, 6.</t>
  </si>
  <si>
    <t>МБОУ ДО СШ по футболу "Урал"</t>
  </si>
  <si>
    <t>620098, г. Екатеринбург, ул. Черноярская, д. 10а</t>
  </si>
  <si>
    <t>МБУ ДО ЦДЮ "Созвездие"</t>
  </si>
  <si>
    <t>620007, г. Екатеринбург, ул. Карельская, д. 82</t>
  </si>
  <si>
    <t>МБУК ДО "ЕДМШ №9"</t>
  </si>
  <si>
    <t>620026, г. Екатеринбург, ул. Декабристов, д. 49</t>
  </si>
  <si>
    <t>МБУК ДО "ЕДМШ №12 имени С.С.Прокофьева"</t>
  </si>
  <si>
    <t>620075, г. Екатеринбург, ул. Малышева, д. 98</t>
  </si>
  <si>
    <t>МАУК ДО «ДМШ № 1 имени М.П. Фролова»</t>
  </si>
  <si>
    <t>620026, г. Екатеринбург, ул. Луначарского, д. 210а</t>
  </si>
  <si>
    <t>МБУ ДО ЦВР "СПЕКТР"</t>
  </si>
  <si>
    <t>620025, г. Екатеринбург, ул. Бахчиванджи, д. 20А</t>
  </si>
  <si>
    <t>МБУК ДО "Екатеринбургская детская школа искусств № 10"</t>
  </si>
  <si>
    <t>620026, Екатеринбург, ул. Декабристов, д. 45</t>
  </si>
  <si>
    <t>МБУ ДО ДЮЦ «Калейдоскоп»</t>
  </si>
  <si>
    <t>620023, г. Екатеринбург, ул. Щербакова, д. 2д</t>
  </si>
  <si>
    <t>МБОУ ДО СШ «Автомобилист»</t>
  </si>
  <si>
    <t>620014, г. Екатеринбург, ул. 8 Марта, д. 22</t>
  </si>
  <si>
    <t>МБОУ ДО СШ "Интеллект"</t>
  </si>
  <si>
    <t>620075, г. Екатеринбург, ул. Пушкина, д. 9а</t>
  </si>
  <si>
    <t>УМЦ ГОЧС Свердловской области</t>
  </si>
  <si>
    <t>620014, г. Екатеринбург, ул. Добролюбова, д. 2а</t>
  </si>
  <si>
    <t>МБУ ДО "ДЮЦ"</t>
  </si>
  <si>
    <t>620075, г. Екатеринбург, ул. Карла Либкнехта, 44</t>
  </si>
  <si>
    <t>МАУ ДО ГДТДиМ «Одарённость и технологии»</t>
  </si>
  <si>
    <t>620137, г. Екатеринбург, ул. Академическая, д. 10</t>
  </si>
  <si>
    <t>МБОУ ДО ДЮСШ "Буревестник"</t>
  </si>
  <si>
    <t>622005, Свердловская область, г. Нижний Тагил, ул. Черноморская, д. 98</t>
  </si>
  <si>
    <t>МБУ ДО ТДДТ</t>
  </si>
  <si>
    <t>город Нижний Тагил</t>
  </si>
  <si>
    <t>622005, Свердловская область, г. Нижний Тагил, ул. Гастелло, д. 1</t>
  </si>
  <si>
    <t>МБУ ДО "ДМШ №3 им. Н.И. Привалова"</t>
  </si>
  <si>
    <t>622042, Свердловская область, г. Нижний Тагил, ул. Карла Либкнехта, д. 30</t>
  </si>
  <si>
    <t>МБУ ДО "ДМШ № 5 "</t>
  </si>
  <si>
    <t>622013, Свердловская область, г. Нижний Тагил, ул. Красногвардейская, д. 15</t>
  </si>
  <si>
    <t>МАУ ДО ГДДЮТ</t>
  </si>
  <si>
    <t>622001, Свердловская область, г. Нижний Тагил, ул. Челюскинцев, д. 61</t>
  </si>
  <si>
    <t>МБУ ДО ГорСЮТур</t>
  </si>
  <si>
    <t>622001, Свердловская область, г. Нижний Тагил, ул. К. Маркса, д. 28, корпус 1</t>
  </si>
  <si>
    <t>МБУ ДО «ДШИ № 3»</t>
  </si>
  <si>
    <t>622015, Свердловская область, г. Нижний Тагил, ул. Сенная, д. 3</t>
  </si>
  <si>
    <t>МБУ ДО «ДШИ № 2»</t>
  </si>
  <si>
    <t>622016, Свердловская область, г. Нижний Тагил, ул. Вогульская, д. 42</t>
  </si>
  <si>
    <t>МБУ ДО "ДШИ №1"</t>
  </si>
  <si>
    <t>622036, Свердловская область, г. Нижний Тагил, ул. Учительская, д. 9</t>
  </si>
  <si>
    <t>МБУ ДО «ДХШ № 1»</t>
  </si>
  <si>
    <t>622034, Свердловская область, г. Нижний Тагил, ул. Карла Маркса, д. 73</t>
  </si>
  <si>
    <t>МБУ ДО «ДМШ № 1 им. Н.А. Римского-Корсакова»</t>
  </si>
  <si>
    <t>622002, Свердловская область, г. Нижний Тагил, ул.Аганичева, д. 26</t>
  </si>
  <si>
    <t>МБУ ДО ДЮЦ "Мир"</t>
  </si>
  <si>
    <t>622022,Свердловская область, г.Нижний Тагил, ул. Верхняя Черепанова,50</t>
  </si>
  <si>
    <t>МБУ ДО ЦДТ "Выйский"</t>
  </si>
  <si>
    <t>622016, Свердловская область, г. Нижний Тагил, ул. Космонавтов, 12</t>
  </si>
  <si>
    <t>МБУ ДО ДДТ Ленинского района</t>
  </si>
  <si>
    <t>622007, Свердловская область, г. Нижний Тагил, ул. Патона, д. 4</t>
  </si>
  <si>
    <t>МБУ ДО «ДМШ № 2»</t>
  </si>
  <si>
    <t>622018, Свердловская область, г. Нижний Тагил, пр. Ленинградский, д. 35</t>
  </si>
  <si>
    <t>МБУ ДО «ДХШ № 2»</t>
  </si>
  <si>
    <t>622051 Свердловская область, г. Нижний Тагил, ул. Коминтерна, д. 41</t>
  </si>
  <si>
    <t>МАУ ДО ДДДЮТ</t>
  </si>
  <si>
    <t>623418, Свердловская область, г. Каменск-Уральский, ул. Мичурина, д. 10</t>
  </si>
  <si>
    <t>МБУДО «ДШИ № 1»</t>
  </si>
  <si>
    <t>МО город Каменск-Уральский</t>
  </si>
  <si>
    <t>623414, Свердловская область, г. Каменск-Уральский, ул. Серова, д. 4</t>
  </si>
  <si>
    <t>ГБУДОСО "КУДМШ № 3"</t>
  </si>
  <si>
    <t>623418, Свердловская область, г. Каменск-Уральский, ул. Карла Маркса, д. 48</t>
  </si>
  <si>
    <t>ГБУДОСО "КУДХШ № 2 им. В.М. Седова"</t>
  </si>
  <si>
    <t>623400, Свердловская область, г. Каменск-Уральский, пр. Победы, д. 16</t>
  </si>
  <si>
    <t>ГБУДОСО "КУДМШ № 2"</t>
  </si>
  <si>
    <t>623408, Свердловская область, г. Каменск-Уральский, бульвар Парижской коммуны, д. 18</t>
  </si>
  <si>
    <t>ГБУДОСО «КУДХШ № 1»</t>
  </si>
  <si>
    <t>623408, Свердловская область, г. Каменск-Уральский, ул. Белинского, д. 1а</t>
  </si>
  <si>
    <t>ГАУДО СО «ДШИ № 2 г. Каменска-Уральского»</t>
  </si>
  <si>
    <t>620085, г. Екатеринбург, ул. Титова, д. 34</t>
  </si>
  <si>
    <t>МАУ ДО ДДТ "РАДУГА"</t>
  </si>
  <si>
    <t>620085, г. Екатеринбург, ул. Титова, 58а</t>
  </si>
  <si>
    <t>МБУК ДО ЕДМШ №8</t>
  </si>
  <si>
    <t>620085, г. Екатеринбург, ул. Листопадная, д. 4</t>
  </si>
  <si>
    <t>МБУК ДО «Детская школа искусств № 7»</t>
  </si>
  <si>
    <t>620076, г. Екатеринбург, пл. Жуковского, д. 10</t>
  </si>
  <si>
    <t>МБУК ДО "ЕДХШ №3 им. А.И. Корзухина"</t>
  </si>
  <si>
    <t>620010, Свердловская область, г. Екатеринбург, ул. Зои Космодемьянской, д. 45</t>
  </si>
  <si>
    <t>МАУК ДО "Детская школа искусств №12"</t>
  </si>
  <si>
    <t>620085, г. Екатеринбург, ул. Селькоровская, 18</t>
  </si>
  <si>
    <t>МАУ ДО ДЮЦ "Спутник"</t>
  </si>
  <si>
    <t>620010, г. Екатеринбург, ул. Грибоедова, д. 11а</t>
  </si>
  <si>
    <t>ДДТ "Химмашевец"</t>
  </si>
  <si>
    <t>620012, г. Екатеринбург, ул. Стахановская, д. 1/ просп. Орджоникидзе, д. 10</t>
  </si>
  <si>
    <t>МБУ ДО ДЮЦ «Контакт»</t>
  </si>
  <si>
    <t>да</t>
  </si>
  <si>
    <t>620088, г. Екатеринбург, ул. 40-летия Октября, д. 21</t>
  </si>
  <si>
    <t>МБУ ДО "ЦПД"</t>
  </si>
  <si>
    <t>620135, г. Екатеринбург, ул. Стачек, д. 70</t>
  </si>
  <si>
    <t>МАУК ДО ДШИ № 5</t>
  </si>
  <si>
    <t>620057, г. Екатеринбург, пер. Замятина, д. 11а</t>
  </si>
  <si>
    <t>МБУК ДО "ЕДШИ №15"</t>
  </si>
  <si>
    <t>620042 г. Екатеринбург, ул. Ломоносова, 57</t>
  </si>
  <si>
    <t>МБУК ДО "ДМШ № 2 им. М.И.Глинки"</t>
  </si>
  <si>
    <t>620017, г. Екатеринбург, ул. Баумана, д. 20</t>
  </si>
  <si>
    <t>МБУК ДО "ДМШ № 5 имени В.В. Знаменского"</t>
  </si>
  <si>
    <t>620091, г. Екатеринбург, ул. Баумана, д. 31</t>
  </si>
  <si>
    <t>МБУ ДО ЦДТ «Галактика»</t>
  </si>
  <si>
    <t>620089 г. Екатеринбург, ул.Саввы Белых, д.7</t>
  </si>
  <si>
    <t>МБУК ДО "ЕДМШ № 16"</t>
  </si>
  <si>
    <t>620026, г. Екатеринбург, ул. Куйбышева, д. 111</t>
  </si>
  <si>
    <t>МАУ ДО ДДТ Октябрьского района</t>
  </si>
  <si>
    <t>620075, г. Екатеринбург, ул. Карла Либкнехта, д. 8б</t>
  </si>
  <si>
    <t>ГАУДПО «Уральский институт управления здравоохранением имени А.Б.Блохина»</t>
  </si>
  <si>
    <t>620913, г. Екатеринбург, п. Исток, ул. Специалистов, д. 1</t>
  </si>
  <si>
    <t>МБОУ ДО СШ по конному спорту</t>
  </si>
  <si>
    <t>620138, Свердловская область, г. Екатеринбург, б. С. Есенина, д. 18</t>
  </si>
  <si>
    <t>МБУК ДО ЕДШИ №1</t>
  </si>
  <si>
    <t>620066, г. Екатеринбург, ул. Академическая, д. 16 (место нахождения Нижнетагильского филиала ГАОУ ДПО СО «ИРО»: 622036, Свердловская область, г. Нижний Тагил, пр. Мира, д. 31)</t>
  </si>
  <si>
    <t>ГАОУ ДПО СО «ИРО»</t>
  </si>
  <si>
    <t>620075, г. Екатеринбург, ул. Карла Либкнехта/Малышева , стр. 2/47</t>
  </si>
  <si>
    <t>МБУК ДО ДХШ № 1 имени П.П. Чистякова</t>
  </si>
  <si>
    <t>620082, г. Екатеринбург, ул. Трубачева, д. 72</t>
  </si>
  <si>
    <t>МБОУ ДО СШ "Факел"</t>
  </si>
  <si>
    <t>620146, г. Екатеринбург, б. Денисова-Уральского, 3а</t>
  </si>
  <si>
    <t>МБУ ДО ДЮСШ № 2 «Межшкольный стадион»</t>
  </si>
  <si>
    <t>620149, г. Екатеринбург, ул. С. Дерябиной, д. 49 А</t>
  </si>
  <si>
    <t>МБУК ДО «ЕДШИ № 6 имени К.Е. Архипова»</t>
  </si>
  <si>
    <t>620142, г. Екатеринбург, ул. Чапаева, д. 8а</t>
  </si>
  <si>
    <t>МАУК ДО ДХШ № 2 имени Г.С. Мосина</t>
  </si>
  <si>
    <t>620146, г. Екатеринбург, бульвар Денисова-Уральского, д. 14</t>
  </si>
  <si>
    <t>МАУК ДО "ДМШ № 11 им. М.А. Балакирева"</t>
  </si>
  <si>
    <t>620146, г. Екатеринбург, ул. Амудсена, 68-А</t>
  </si>
  <si>
    <t>МАУК ДО ЕДШИ № 4 "АртСозвездие"</t>
  </si>
  <si>
    <t>620142, г. Екатеринбург, ул. Фурманова, д. 45</t>
  </si>
  <si>
    <t>МБУК ДО "ДХорШ № 4"</t>
  </si>
  <si>
    <t>620142, г. Екатеринбург, ул. Щорса, д. 80а</t>
  </si>
  <si>
    <t>МБУ ДО ДДТ им. Е.Е. Дерягиной</t>
  </si>
  <si>
    <t>620087, г. Екатеринбург, ул. Олега Кошевого, д. 42</t>
  </si>
  <si>
    <t>МБОУ ДО СШ по ТВС</t>
  </si>
  <si>
    <t>620144 г. Екатеринбург, ул. Московская, 213</t>
  </si>
  <si>
    <t>МАУК ДО ДМШ № 6</t>
  </si>
  <si>
    <t>620144, г. Екатеринбург, ул. 8 марта, д. 176а</t>
  </si>
  <si>
    <t>ГБУ Центр «Юность Урала»</t>
  </si>
  <si>
    <t>620072 г. Екатеринбург, ул. 40-летия Комсомола, 22 А</t>
  </si>
  <si>
    <t>МБУК ДО ЕДШИ имени Н.А.Римского- Корсакова</t>
  </si>
  <si>
    <t>620072, г. Екатеринбург, ул. 40-летия Комсомола, д. 12А</t>
  </si>
  <si>
    <t>МБУК ДО "ДМШ № 13 имени И.О.Дунаевского"</t>
  </si>
  <si>
    <t>620062, г. Екатеринбург, ул. Первомайская, д. 82/ ул. Гагарина, д. 12</t>
  </si>
  <si>
    <t>МАУК ДО «ДМШ № 3 имени Д. Д. Шостаковича»</t>
  </si>
  <si>
    <t>620137, Свердловская область, г. Екатеринбург, ул. Советская, 45</t>
  </si>
  <si>
    <t>МБУК ДО ЕДШИ № 2</t>
  </si>
  <si>
    <t>620137, г. Екатеринбург, ул. Мира, д. 3д</t>
  </si>
  <si>
    <t>МБУК ДО ДхорШ №1</t>
  </si>
  <si>
    <t>620075, г. Екатеринбург, ул. Карла Либкнехта, д. 44 литер Т</t>
  </si>
  <si>
    <t>МБУ ДО – ГДЭЦ</t>
  </si>
  <si>
    <t>620075, г. Екатеринбург, ул. Мамина-Сибиряка, д. 137</t>
  </si>
  <si>
    <t>МБУК ДО ЕДТШ</t>
  </si>
  <si>
    <t>620078, г. Екатеринбург, ул. Комсомольская, д. 63</t>
  </si>
  <si>
    <t>МАУ ДО ДДиЮ</t>
  </si>
  <si>
    <t>620072, г. Екатеринбург, ул. Сыромолотова, 14</t>
  </si>
  <si>
    <t>МБУ ДО «ЦВР «Социум»</t>
  </si>
  <si>
    <t>620072, г. Екатеринбург, ул. 40-летия Комсомола, д. 31а, б</t>
  </si>
  <si>
    <t>МБУ ДО - ЦЕНТР "ЛИК"</t>
  </si>
  <si>
    <t>620050, г. Екатеринбург, ул. Техническая, д. 44а</t>
  </si>
  <si>
    <t>МБУ ДО ДЮЦ "Юность"</t>
  </si>
  <si>
    <t>620027, Свердловская область, г. Екатеринбург, ул. Челюскинцев, д. 98</t>
  </si>
  <si>
    <t>МБУК ДО "ЕДШИ №9"</t>
  </si>
  <si>
    <t>620920, г. Екатеринбург, п. Северка, ул. Строителей, д. 22</t>
  </si>
  <si>
    <t>МБУК ДО «ЕДШИ № 8»</t>
  </si>
  <si>
    <t>620141, г. Екатеринбург, проезд Теплоходный, д. 6</t>
  </si>
  <si>
    <t>МБУК ДО "ДХорШ № 2"</t>
  </si>
  <si>
    <t>620050, г. Екатеринбург, ул. Техническая, д. 54</t>
  </si>
  <si>
    <t>МАУК ДО ДМШ №7 имени С.В. Рахманинова</t>
  </si>
  <si>
    <t>620050, г. Екатеринбург, ул. Техническая, д. 79</t>
  </si>
  <si>
    <t>МБУК ДО "ЕДХШ № 4 им. Г.С. Метелева"</t>
  </si>
  <si>
    <t>620027, г. Екатеринбург, ул. Шевченко, д. 11</t>
  </si>
  <si>
    <t>МБУ ДО - ЦДТ</t>
  </si>
  <si>
    <t>620141, г. Екатеринбург, ул. Пехотинцев, д. 14</t>
  </si>
  <si>
    <t>МБУ ДО - ДЭЦ "Рифей"</t>
  </si>
  <si>
    <t>620027, г. Екатеринбург, ул. Еремина, д. 12</t>
  </si>
  <si>
    <t>МБОУ ДО СШ "Динамо" по единоборствам</t>
  </si>
  <si>
    <t>620050, г. Екатеринбург, ул. Билимбаевская, д. 28</t>
  </si>
  <si>
    <t>МБОУ ДО СШ по тхэквондо</t>
  </si>
  <si>
    <t>620034, г. Екатеринбург, ул. Бебеля, д. 122б</t>
  </si>
  <si>
    <t>МБУК ДО ЕДШИ № 11 имени Е.Ф. Светланова</t>
  </si>
  <si>
    <t>620036, г. Екатеринбург, ул. Цветоносная, 2</t>
  </si>
  <si>
    <t>МАУ ДО ЦСШ</t>
  </si>
  <si>
    <t>620131, г. Екатеринбург, ул. Заводская, д 44</t>
  </si>
  <si>
    <t>МБУК ДО "ЕДМШ №17 имени М.П. Мусоргского"</t>
  </si>
  <si>
    <t>620102, г. Екатеринбург, ул.С.Дерябиной, д. 27 "А"</t>
  </si>
  <si>
    <t>МБУК ДО "ЕДШИ № 14 имени Г.В.Свиридова"</t>
  </si>
  <si>
    <t>620131, г. Екатеринбург, ул. Крауля, д. 82а</t>
  </si>
  <si>
    <t>МБУК ДО "ЕДМШ № 10 имени В.А. Гаврилина"</t>
  </si>
  <si>
    <t>620131, г. Екатеринбург, ул. Металлургов, д. 46;</t>
  </si>
  <si>
    <t>МБУ ДО "ДЮЦ "Вариант"</t>
  </si>
  <si>
    <t>620086 г. Екатеринбург, ул. Пальмиро Тольятти, д. 26а</t>
  </si>
  <si>
    <t>МБУДО ООЦ</t>
  </si>
  <si>
    <t>620034, г. Екатеринбург, ул. Бебеля, д. 122а</t>
  </si>
  <si>
    <t>МБУ ДО ЦЕНТР "НОВАЯ АВЕСТА"</t>
  </si>
  <si>
    <t>620014, г. Екатеринбург, пр. Ленина, д. 1</t>
  </si>
  <si>
    <t>ГАНОУ СО “Дворец молодёжи”</t>
  </si>
  <si>
    <t>623030, Свердловская область, Шалинский район, р.п. Шаля, ул. Строителей, д. 14</t>
  </si>
  <si>
    <t>МБУДО ШГО "Шалинская ДМШ"</t>
  </si>
  <si>
    <t>Шалинский городской округ</t>
  </si>
  <si>
    <t>623030, Российская Федерация, Уральский федеральный округ, Свердловская обл., Шалинский р-н, Шаля пгт, Энгельса ул., д.56</t>
  </si>
  <si>
    <t>МБУ ДО ШГО "Дом творчества"</t>
  </si>
  <si>
    <t>623030, Свердловская область, Шалинский район, пгт. Шаля, ул. Калинина, д. 60</t>
  </si>
  <si>
    <t>МБУДО ШГО СШ</t>
  </si>
  <si>
    <t>623900, Свердловская область, г. Туринск, ул. Ленина, д. 33</t>
  </si>
  <si>
    <t>МАОУ ДО ЦДО «Спектр»</t>
  </si>
  <si>
    <t>Туринский городской округ</t>
  </si>
  <si>
    <t>623900, Свердловская область, г. Туринск, ул. Спорта, д. 21</t>
  </si>
  <si>
    <t>МБУДО «ТУРИНСКАЯ ДШИ»</t>
  </si>
  <si>
    <t>623900, Свердловская область, г. Туринск, ул. Спорта, д. 20а</t>
  </si>
  <si>
    <t>МАОУ ДО ТГО СШ "Импульс"</t>
  </si>
  <si>
    <t>623650, Свердловская область, Тугулымский район, пгт Тугулым, ул.Школьная, 4</t>
  </si>
  <si>
    <t>МБОУДО "Тугулымская СЮТур"</t>
  </si>
  <si>
    <t>Тугулымский городской округ</t>
  </si>
  <si>
    <t>623650, Свердловская обл., Тугулымский р-н, п.г.т. Тугулым, ул. Федюнинского, 25</t>
  </si>
  <si>
    <t>МБОУ ДО "ДЮСШ" Тугулымского городского округа</t>
  </si>
  <si>
    <t>623650, Свердловская область, Тугулымский район, р.п. Тугулым, ул. Ленина, д. 84</t>
  </si>
  <si>
    <t>МАОУ ДО «Детская школа искусств»</t>
  </si>
  <si>
    <t>623650, Свердловская обл., Тугулымский р-н, п.г.т. Тугулым, ул. Войкова,2</t>
  </si>
  <si>
    <t>МБОУ ДО "Тугулымский ЦДТ"</t>
  </si>
  <si>
    <t>623650, Свердловская обл., Тугулымский р-он, п.г.т.Тугулым, ул.Школьная, 4</t>
  </si>
  <si>
    <t>МБОУ ДО «ДЮСШ «Ермак»</t>
  </si>
  <si>
    <t>623640, Свердловская область, г. Талица, ул. Ленина, д. 38</t>
  </si>
  <si>
    <t>МКУДО «Дворец творчества»</t>
  </si>
  <si>
    <t>Талицкий городской округ</t>
  </si>
  <si>
    <t>623640, Свердловская область, г. Талица, ул. Советская, д. 65</t>
  </si>
  <si>
    <t>МКОДО ТГО "Талицкая СШ имени Ю. В. Исламова"</t>
  </si>
  <si>
    <t>623990, Свердловская область, Таборинский район, с. Таборы, ул. Советская, д. 2</t>
  </si>
  <si>
    <t>МАУ ТЦДО «Радуга»</t>
  </si>
  <si>
    <t>Таборинский муниципальный
 район</t>
  </si>
  <si>
    <t>624022, Свердловская область, г. Сысерть, ул. Карла Маркса, 92</t>
  </si>
  <si>
    <t>МАУ ДО СШ СГО</t>
  </si>
  <si>
    <t>Сысертский городской округ</t>
  </si>
  <si>
    <t>624006, Свердловская область, Сысертский район, п. Большой Исток, ул. Ст. Разина, 11а -1</t>
  </si>
  <si>
    <t>МБУ ДО «Большеистокская ДШИ»</t>
  </si>
  <si>
    <t>624022, Свердловская область, г. Сысерть, ул. Красноармейская , 32</t>
  </si>
  <si>
    <t>ЦВР СГО</t>
  </si>
  <si>
    <t>624002, Свердловская область, Сысертский район, г. Арамиль, ул. Космонавтов, д. 11</t>
  </si>
  <si>
    <t>Центр "ЮНТА"</t>
  </si>
  <si>
    <t>624022, Свердловская область, Сысертский район, город Сысерть, улица Трактовая, 15</t>
  </si>
  <si>
    <t>ГБУДОСО «ДХШ г. Сысерть»</t>
  </si>
  <si>
    <t>624021, Свердловская область, Сысертский район, с. Кашино, ул. Ленина, 47</t>
  </si>
  <si>
    <t>МБУДО «Детская школа искусств» с. Кашино</t>
  </si>
  <si>
    <t>624013, Свердловская область, Сысертский район, п. Двуреченск, ул. Кольцевая, д. 14</t>
  </si>
  <si>
    <t>МБУ ДО "Двуреченская ДШИ"</t>
  </si>
  <si>
    <t>624021, Свердловская область, г. Сысерть, ул. Ленина, д. 32</t>
  </si>
  <si>
    <t>МБУ ДО ДШИ г. Сысерть</t>
  </si>
  <si>
    <t>624005, Свердловская область, Сысертский район, п. Октябрьский, ул. Маяковского, д. 9</t>
  </si>
  <si>
    <t>ГБУДОСО "Октябрьская ДШИ"</t>
  </si>
  <si>
    <t>624022, Свердловская область, г. Сысерть, ул. Свердлова, 80 "а"</t>
  </si>
  <si>
    <t>ЦДТТ СГО</t>
  </si>
  <si>
    <t>624002, Свердловская область, Сысертский район, г. Арамиль, ул. 1 Мая, д. 3</t>
  </si>
  <si>
    <t>МБУ ДО "ДШИ"</t>
  </si>
  <si>
    <t>624000, Свердловская область, Сысертский район, г. Арамиль, ул. Курчатова, д. 30</t>
  </si>
  <si>
    <t>ГАУ ДПО СО "Арамильский УТЦ АПК"</t>
  </si>
  <si>
    <t>623930 Свердловская область, с. Туринская Слобода, ул. Первомайская, 9</t>
  </si>
  <si>
    <t>ГБУДОСО «Слободо-Туринская ДШИ»</t>
  </si>
  <si>
    <t>Слободо-Туринский муниципальный район</t>
  </si>
  <si>
    <t>623930, Свердловская область, Слободо-Туринский район, с. Туринская Слобода, ул. Октябрьская, д. 8</t>
  </si>
  <si>
    <t>МАУ ДО "Слободо-Туринская ДЮСШ"</t>
  </si>
  <si>
    <t>623930, Свердловская область, Слободо-Туринский район, с. Туринская Слобода, ул. Первомайская, д. 2</t>
  </si>
  <si>
    <t>МАУ ДО «ЦДТ «Эльдорадо»</t>
  </si>
  <si>
    <t>624975, Свердл.обл., Серовский район п. Восточный, ул. Таежная, 2а.</t>
  </si>
  <si>
    <t>МБОУ ДО ДЮСШ п. Восточный</t>
  </si>
  <si>
    <t>Сосьвинский городской округ</t>
  </si>
  <si>
    <t>624971 Свердловская обл, Серовский район, п.г.т. Сосьва, ул. Балдина, 49</t>
  </si>
  <si>
    <t>МБОУ ДО ДДТ п.Сосьва</t>
  </si>
  <si>
    <t>623550, Свердловская область, Пышминский район, пгт. Пышма, ул. Куйбышева, д. 42</t>
  </si>
  <si>
    <t>МБУ ДО ПГО "Пышминская спортивная школа"</t>
  </si>
  <si>
    <t>Пышминский городской округ</t>
  </si>
  <si>
    <t>23550, Свердловская область, Пышминский район, пгт. Пышма, ул. Куйбышева, д. 46</t>
  </si>
  <si>
    <t>МБУДО ПГО «Пышминский ЦДО»</t>
  </si>
  <si>
    <t>623550, Свердловская область, Пышминский район, пгт. Пышма, пер. Комарова, д.2</t>
  </si>
  <si>
    <t>МБУ ДО ПГО "Пышминская детская школа искусств"</t>
  </si>
  <si>
    <t>622940, Свердловская область, Пригородный район, п. Черноисточинск, ул. Юбилейная, д. 2а</t>
  </si>
  <si>
    <t>МБУ ДО «Районный дом детского творчества­»</t>
  </si>
  <si>
    <t>Горноуральский городской округ</t>
  </si>
  <si>
    <t>622911, Свердловская область, Пригородный район, с. Николо-Павловское, ул. Юбилейная, д. 11</t>
  </si>
  <si>
    <t>МБУ ДО "Н-Павловская ДШИ"</t>
  </si>
  <si>
    <t>МБУ ДО "Черноисточинская ДШИ"</t>
  </si>
  <si>
    <t>622910, Свердловская область, Пригородный район, п. Уралец, ул. Ленина, д. 30</t>
  </si>
  <si>
    <t>МБУ ДО "УДШИ"</t>
  </si>
  <si>
    <t>622904, Свердловская область, Пригородный район, рп. Горноуральский, д. 31а</t>
  </si>
  <si>
    <t>МБУ ДО ДЮСШ</t>
  </si>
  <si>
    <t>624420, Свердловская область, Новолялинский район, п. Лобва, ул. Чкалова, д. 1</t>
  </si>
  <si>
    <t>МАОУ ДО НГО "ДЮЦПВ"</t>
  </si>
  <si>
    <t>Новолялинский городской округ</t>
  </si>
  <si>
    <t>624401, Свердловская область, г. Новая Ляля, ул. Челюскинцев, 1, помещение №1</t>
  </si>
  <si>
    <t>МАОУ ДО НГО "ДДТ "Радуга"</t>
  </si>
  <si>
    <t>624401, Свердловская область, г. Новая Ляля, ул. Лермонтова, д. 52</t>
  </si>
  <si>
    <t>МКОУ ДО НГО "ДЮСШ"</t>
  </si>
  <si>
    <t>624400, Свердловская область, г. Новая Ляля, Клубный переулок, д. 8</t>
  </si>
  <si>
    <t>МАУ ДО НГО "ДШИ им. О.С. Бобковой"</t>
  </si>
  <si>
    <t>623090, Свердловская область, г. Нижние Серги, ул. Нагорная, 20 Б</t>
  </si>
  <si>
    <t>МКУДО Нижнесергинский ЦДОД</t>
  </si>
  <si>
    <t>Нижнесергинский МР</t>
  </si>
  <si>
    <t>623050, Свердловская
 область, Нижнесергинский
 район, пгт. Бисерть,
 ул. Дзержинского, 2а.</t>
  </si>
  <si>
    <t>МКОУ ДО "БСШ"</t>
  </si>
  <si>
    <t>Бисертский городской округ</t>
  </si>
  <si>
    <t>623080, Свердловская область, Нижнесергинский район, г. Михайловск, ул. Кирова, 43а</t>
  </si>
  <si>
    <t>МАУ ДО Центр «Радуга»</t>
  </si>
  <si>
    <t>МКУДО БДШИ</t>
  </si>
  <si>
    <t>623050 Свердловская обл.,
 Нижнесергинский район,
 пгт.Бисерть, ул.
 Дзержинского, 2а</t>
  </si>
  <si>
    <t>МКОУ ДО – Дом детского творчества</t>
  </si>
  <si>
    <t>623070, Свердловская область, Нижнесергинский район, пгт. Верхние Серги, ул. Володарского, 2</t>
  </si>
  <si>
    <t>МАУДО Верхнесергинская ДШИ</t>
  </si>
  <si>
    <t>623070, Свердловская область, Нижнесергинский район, пгт. Верхние Серги, ул. Володарского, 8 А</t>
  </si>
  <si>
    <t>МАУДО ЦДТ пгт. Верхние Серги</t>
  </si>
  <si>
    <t>623040, Свердловская область, Нижнесергинский район, с. Кленовское, ул. Красных Партизан, 1</t>
  </si>
  <si>
    <t>МКУДО Кленовская ДШИ</t>
  </si>
  <si>
    <t>623080, Свердловская область, Нижнесергинский район, г. Михайловск, ул. Кирова, 21</t>
  </si>
  <si>
    <t>МАУДО Михайловская ДШИ</t>
  </si>
  <si>
    <t>623300, Свердловская область, г. Красноуфимск, ул. Буткинская, д. 21</t>
  </si>
  <si>
    <t>ГАУ ДПО СО «Красноуфимский УТЦ АПК»</t>
  </si>
  <si>
    <t>городской округ Красноуфимск</t>
  </si>
  <si>
    <t>623488, Свердловская область, Каменский район, с. Сосновское, ул. Мира, д. 7Б</t>
  </si>
  <si>
    <t>МБУДО "СОСНОВСКАЯ ДШИ"</t>
  </si>
  <si>
    <t>Каменский городской округ</t>
  </si>
  <si>
    <t>623460, Свердловская область, Каменский район, село Колчедан, ул. Ленина, д. 37</t>
  </si>
  <si>
    <t>МБУДО "КОЛЧЕДАНСКАЯ ДШИ"</t>
  </si>
  <si>
    <t>623462, Свердловская область, Каменский район, п.г.т. Мартюш, ул. Калинина, д. 14</t>
  </si>
  <si>
    <t>ГБУДОСО "Мартюшевская детская школа искусств"</t>
  </si>
  <si>
    <t>623480, Свердловская область, Каменский район, с. Покровское, ул. Ленина, д. 124</t>
  </si>
  <si>
    <t>МБУДО "ПОКРОВСКАЯ ДШИ»</t>
  </si>
  <si>
    <t>623459, Свердловская область, Каменский район, с. Позариха, ул. Механизаторов, д. 31А</t>
  </si>
  <si>
    <t>МБУДО "ПОЗАРИХИНСКАЯ ДШИ"</t>
  </si>
  <si>
    <t>623462, Свердловская область, Каменский р-н, пгт. Мартюш, ул. Бажова, д. 10</t>
  </si>
  <si>
    <t>МАУ ДО "ЦДО"</t>
  </si>
  <si>
    <t>623855, Свердловская область, Ирбитский район, пгт Пионерский, ул. Ожиганова, д. 2</t>
  </si>
  <si>
    <t>МАУ ДО ИРДШИ</t>
  </si>
  <si>
    <t>Ирбитское МО</t>
  </si>
  <si>
    <t>624910, Свердловская область, Гаринский район, р.п. Гари, ул. Комсомольская, д. 31</t>
  </si>
  <si>
    <t>МКУ ДО ДДТ</t>
  </si>
  <si>
    <t>Гаринский городской округ</t>
  </si>
  <si>
    <t>624380, Свердловская область, г. Верхотурье, ул. Свободы, д. 2</t>
  </si>
  <si>
    <t>МБУ ДО "Верхотурская ДШИ"</t>
  </si>
  <si>
    <t>городской округ Верхотурский</t>
  </si>
  <si>
    <t>624380, Свердловская область, г. Верхотурье, ул. Ершова, д. 15</t>
  </si>
  <si>
    <t>МБУ ДО "ЦДТ"</t>
  </si>
  <si>
    <t>624030, Свердловская область, р.п. Белоярский, ул. Милицейская, 1</t>
  </si>
  <si>
    <t>МБОУ ДО СШ</t>
  </si>
  <si>
    <t>Белоярский ГО</t>
  </si>
  <si>
    <t>624054, Российская Федерация, Свердловская область, поселок городского типа Уральский, улица Капитана Флерова, дом 105</t>
  </si>
  <si>
    <t>МАУДО "ДМШ п.Уральский"</t>
  </si>
  <si>
    <t>городской округ ЗАТО Уральский Свердловской области</t>
  </si>
  <si>
    <t>624030, Свердловская область, Белоярский район, п.г.т. Белоярский, ул. Ленина, д. 264</t>
  </si>
  <si>
    <t>МБУДО БГО "Белоярская ДМШ"</t>
  </si>
  <si>
    <t>624030, Свердловская область, р.п. Белоярский, ул. Милицейская, д. 1</t>
  </si>
  <si>
    <t>МБОУ ДО ДЮЦ</t>
  </si>
  <si>
    <t>623870, Свердловская область, с. Байкалово, ул. Мальгина, 56</t>
  </si>
  <si>
    <t>МБУ ДО Байкаловский детско-юношеский центр "Созвездие"</t>
  </si>
  <si>
    <t>623870, Свердловская область, Байкаловский район, 
 с. Байкалово, ул. Революции, д. 23</t>
  </si>
  <si>
    <t>МБУ ДО "Байкаловская ДШИ"</t>
  </si>
  <si>
    <t>623870, Свердловская область, Байкаловский район, с. Байкалово, ул. Кузнецова, д. 30</t>
  </si>
  <si>
    <t>МБУ ДО Байкаловский районный ЦВР</t>
  </si>
  <si>
    <t>623230, Свердловская область, Ачитский р-н, пгт. Ачит, ул. Кирова, д. 4</t>
  </si>
  <si>
    <t>МКУ ДО АГО "Ачитская ДШИ"</t>
  </si>
  <si>
    <t>Ачитский городской округ</t>
  </si>
  <si>
    <t>623230, Свердловская область, Ачитский район, р.п. Ачит, ул. Центральная, д. 2</t>
  </si>
  <si>
    <t>МКУ ДО АГО «Ачитская СШ»</t>
  </si>
  <si>
    <t>623230, Свердловская область, Ачитский р-н, пгт. Ачит, ул. Кривозубова, д. 6</t>
  </si>
  <si>
    <t>МКУ ДО АГО «Ачитский ЦДО»</t>
  </si>
  <si>
    <t>623340, Свердловская область, Артинский район, р.п. Арти, ул. Ленина, д. 100</t>
  </si>
  <si>
    <t>МБУ ДО "Артинская ДШИ"</t>
  </si>
  <si>
    <t>Артинский городской округ</t>
  </si>
  <si>
    <t>623340, Свердловская область, Артинский район, пгт. Арти, ул. Ленина, д. 141а</t>
  </si>
  <si>
    <t>МАУ ДО "Артинская СШ им. З.Т. России Ю.В. Мельцова"</t>
  </si>
  <si>
    <t>623340, Свердловская область, Артинский район, р.п. Арти, ул. Ленина, д. 75</t>
  </si>
  <si>
    <t>МАОУ АГО "ЦДО"</t>
  </si>
  <si>
    <t>624691, Свердловская область, Алапаевский район, пгт. Верхняя Синячиха, ул. Октябрьская, стр. 20А</t>
  </si>
  <si>
    <t>МОУ ДО "ППМС-центр МО Алапаевское"</t>
  </si>
  <si>
    <t>МО Алапаевское</t>
  </si>
  <si>
    <t>623955, Свердловская область, г. Тавда, ул. Ломоносова, д. 6</t>
  </si>
  <si>
    <t>МАОУ ДО "СШ"</t>
  </si>
  <si>
    <t>Тавдинский городской округ</t>
  </si>
  <si>
    <t>623950, Свердловская область, г. Тавда, ул. Ленина, д. 71</t>
  </si>
  <si>
    <t>МАОУ ДО ЦТР и ГО «Гармония»</t>
  </si>
  <si>
    <t>623950, Свердловская область, г. Тавда, ул. Ленина, д. 90</t>
  </si>
  <si>
    <t>ГАУДОСО "ТДМШ имени П.Е.Тричева"</t>
  </si>
  <si>
    <t>623950, Свердловская область, г. Тавда, ул. 9 Января, д. 39</t>
  </si>
  <si>
    <t>МАУ ДО «ДШИ»</t>
  </si>
  <si>
    <t>623650 , Свердловская область, Тугулымский район, д.Гурина</t>
  </si>
  <si>
    <t>МАООУ ДО "ДЦ "ГУРИНО"</t>
  </si>
  <si>
    <t>624800, Свердловская область, г. Сухой Лог, ул. Юбилейная, д. 8а</t>
  </si>
  <si>
    <t>МБУДО "СДШИ"</t>
  </si>
  <si>
    <t>городской округ Сухой Лог</t>
  </si>
  <si>
    <t>624804, Свердловская область,г. Сухой Лог, ул. Кирова, 7б</t>
  </si>
  <si>
    <t>МБУ ДО "СДМШ"</t>
  </si>
  <si>
    <t>624804, Свердловская область, г. Сухой Лог, ул. Юбилейная, д. 8а</t>
  </si>
  <si>
    <t>МАУДО ЦДО</t>
  </si>
  <si>
    <t>624971, Свердловская область, Серовский район, п.г.т. Сосьва, ул. Свободы, д. 27</t>
  </si>
  <si>
    <t>МБОУ ДО СГО "Детская Школа Искусств"</t>
  </si>
  <si>
    <t>624975, Свердловская область, Серовский район, п. Восточный, ул. Луначарского,64</t>
  </si>
  <si>
    <t>МБУ ДО "Детская Музыкальная Школа П.Восточный"</t>
  </si>
  <si>
    <t>624992, Свердловская область, г. Серов, ул. Ленина, д. 171</t>
  </si>
  <si>
    <t>МБУ ДО ЦДП "Эдельвейс"</t>
  </si>
  <si>
    <t>624993, Свердловская область, город Серов, ул. Ленина, д. 193а</t>
  </si>
  <si>
    <t>ГБУДОСО "Серовская ДХШ им.С.П.Кодолова"</t>
  </si>
  <si>
    <t>624993, Свердловская область, г. Серов, ул. Ленина, д. 193</t>
  </si>
  <si>
    <t>МАУ ДО "ЦДТ"</t>
  </si>
  <si>
    <t>624993, Свердловская область, г. Серов, ул. Карла Маркса, д. 24</t>
  </si>
  <si>
    <t>ГБУДОСО "СДМШ им. Г. Свиридова"</t>
  </si>
  <si>
    <t>624480, Свердловская область, г. Североуральск, ул. Ватутина, д. 12</t>
  </si>
  <si>
    <t>МАУ ДО "ДЮСШ"</t>
  </si>
  <si>
    <t>Североуральский городской округ</t>
  </si>
  <si>
    <t>624480, Свердловская область, г. Североуральск, ул. Каржавина, д. 27</t>
  </si>
  <si>
    <t>МАУ ДО "ЦВР"</t>
  </si>
  <si>
    <t>624475, Свердловская область, г. Североуральск, п. Черёмухово, ул. Калинина, д. 44</t>
  </si>
  <si>
    <t>МАУ ДО "ДШИ п.Черёмухово"</t>
  </si>
  <si>
    <t>624474, Свердловская область, г. Североуральск, п. Калья, ул. Клубная, д. 4</t>
  </si>
  <si>
    <t>МАУ ДО "ДШИ П. Калья"</t>
  </si>
  <si>
    <t>624480, Свердловская область, г.Североуральск, ул.Молодёжная,26</t>
  </si>
  <si>
    <t>МАУ ДО "Североуральская ДХШ"</t>
  </si>
  <si>
    <t>624480, Свердловская область, г. Североуральск, ул. Мира, д. 10а</t>
  </si>
  <si>
    <t>МАУ ДО "Североуральская ДШИ"</t>
  </si>
  <si>
    <t>624205, Свердловская область, г. Лесной, ул. Победы, д. 52</t>
  </si>
  <si>
    <t>МБУ ДО "ДХШ"</t>
  </si>
  <si>
    <t>городской округ "Город Лесной"</t>
  </si>
  <si>
    <t>624205, Свердловская область, г. Лесной, ул. Ленина, д. 56</t>
  </si>
  <si>
    <t>МБУДО ДШИ</t>
  </si>
  <si>
    <t>624200, Свердловская область, г. Лесной, ул. Белинского, д. 49</t>
  </si>
  <si>
    <t>МБУДО ЦДТ</t>
  </si>
  <si>
    <t>624205, Свердловская область, г. Лесной, ул. Кирова, д. 58</t>
  </si>
  <si>
    <t>МБУДО ДМШ</t>
  </si>
  <si>
    <t>624130, Свердловская область, г. Новоуральск, ул. Автозаводская, д. 25</t>
  </si>
  <si>
    <t>МАУ ДО "СШ №4"</t>
  </si>
  <si>
    <t>Новоуральский городской округ</t>
  </si>
  <si>
    <t>624130, Свердловская область, г. Новоуральск, ул. Ленина, д. 87</t>
  </si>
  <si>
    <t>МАУ ДО «ЦДК»</t>
  </si>
  <si>
    <t>624130, Свердловская область, г. Новоуральск, ул. Свердлова, д. 1а</t>
  </si>
  <si>
    <t>624130, Свердловская область, г. Новоуральск, ул. Свердлова, д. 2</t>
  </si>
  <si>
    <t>МАУ ДО "СЮТ"</t>
  </si>
  <si>
    <t>624130, Свердловская область, г. Новоуральск, ул Свердлова, 1 б</t>
  </si>
  <si>
    <t>МАУ ДО «СШ №2»</t>
  </si>
  <si>
    <t>624130, Свердловская область, г. Новоуральск, ул. Мичурина, д. 20</t>
  </si>
  <si>
    <t>МБУ ДО "ДХШ" НГО</t>
  </si>
  <si>
    <t>624130, Свердловская область, г. Новоуральск, ул. Первомайская, д. 43</t>
  </si>
  <si>
    <t>МБУ ДО «ДШИ» НГО</t>
  </si>
  <si>
    <t>623752, Россия, Свердловская область, город Реж, улица Металлургов, дом 8</t>
  </si>
  <si>
    <t>МБУ ДО ЦТР</t>
  </si>
  <si>
    <t>Режевской городской округ</t>
  </si>
  <si>
    <t>623750, Свердловская область, город Реж, улица Трудовая, дом 21</t>
  </si>
  <si>
    <t>МБОУ ДО УПЦ</t>
  </si>
  <si>
    <t>623751, Свердловская область, г. Реж, ул. Калинина, д. 19а</t>
  </si>
  <si>
    <t>ГБУДОСО "Режевская ДШИ"</t>
  </si>
  <si>
    <t>623271, Свердловская область, г. Дегтярск, ул. Культуры, д. 29</t>
  </si>
  <si>
    <t>МБОУ ДО ДЮСШ</t>
  </si>
  <si>
    <t>городской округ Дегтярск</t>
  </si>
  <si>
    <t>МАОУ ДО "Учебный комбинат"</t>
  </si>
  <si>
    <t>623270, Свердловская область, г. Дегтярск, ул. Шевченко, д. 2</t>
  </si>
  <si>
    <t>ГБУДОСО "ДДШИ"</t>
  </si>
  <si>
    <t>623280, Свердловская область, г. Ревда, ул. Мира, д. 42</t>
  </si>
  <si>
    <t>ГБУДОСО "Ревдинская ДХШ"</t>
  </si>
  <si>
    <t>городской округ Ревда</t>
  </si>
  <si>
    <t>623280, Свердловская область, г. Ревда, ул. Цветников, д. 26</t>
  </si>
  <si>
    <t>ГБУДОСО "ДМШ г. Ревды"</t>
  </si>
  <si>
    <t>Свердловская область, г. Ревда, ул. Чайковского, д. № 27</t>
  </si>
  <si>
    <t>623286, Свердловская область, г. Ревда, ул. Жуковского, д. 22</t>
  </si>
  <si>
    <t>МБУ ДО "Спортивная школа городского округа Ревда"</t>
  </si>
  <si>
    <t>623281, Свердловская область, г. Ревда, ул. Ленина, д. 38</t>
  </si>
  <si>
    <t>МБУ ДО «СЮТ»</t>
  </si>
  <si>
    <t>623380, Свердловская область, г. Полевской, ул. Розы Люксембург, д. 4</t>
  </si>
  <si>
    <t>МБУ ДО ПГО «ЦРТ им. Н.Е. Бобровой»</t>
  </si>
  <si>
    <t>Полевской городской округ</t>
  </si>
  <si>
    <t>Свердловская область, г. Полевской, ул. Степана Разина, д. 46</t>
  </si>
  <si>
    <t>МБУДО "ДМШ № 1"</t>
  </si>
  <si>
    <t>623391, Свердловская область, г. Полевской, ул. К. Маркса, 11</t>
  </si>
  <si>
    <t>МАУДО ПГО "ЦРТ им. П.П. Бажова"</t>
  </si>
  <si>
    <t>623391, Свердловская область, г. Полевской, ул. Победы, д. 26</t>
  </si>
  <si>
    <t>МБОУ ДО "ДШИ"</t>
  </si>
  <si>
    <t>623385, Свердловская область, г. Полевской, ул. Ленина, д. 23</t>
  </si>
  <si>
    <t>МБОУ ДО «ДХШ»</t>
  </si>
  <si>
    <t>623104, Свердловская область, г. Первоуральск, ул. Володарского,20А</t>
  </si>
  <si>
    <t>МБОУ ДО "ПДХШ"</t>
  </si>
  <si>
    <t>623109, Свердловская область, г. Первоуральск, пр. Ильича, д. 11</t>
  </si>
  <si>
    <t>ПМАОУ ДО «СШ»</t>
  </si>
  <si>
    <t>623100, Свердловская область, г. Первоуральск, ул. Трубников, д. 42</t>
  </si>
  <si>
    <t>МБОУ ДО "ЦДО"</t>
  </si>
  <si>
    <t>623102, Свердловская область, г. Первоуральск, проспект Ильича, д. 28А</t>
  </si>
  <si>
    <t>ПМАОУ ДО ЦРДМ</t>
  </si>
  <si>
    <t>623104, Свердловская область, г. Первоуральск, ул. Чкалова, д. 23</t>
  </si>
  <si>
    <t>МБОУ ДО "ПДШИ"</t>
  </si>
  <si>
    <t>Свердловская область, г. Нижняя Тура, ул. 40 лет Октября, д.11</t>
  </si>
  <si>
    <t>МБУ ДО "ЦДО"</t>
  </si>
  <si>
    <t>Нижнетуринский городской округ</t>
  </si>
  <si>
    <t>Свердловская область, г. Нижняя Тура, п.Ис ул.Ленина 83</t>
  </si>
  <si>
    <t>МБУ ДО "ИДДТ"</t>
  </si>
  <si>
    <t>624221, Свердловская область, г. Нижняя Тура, ул. Декабристов, д. 27</t>
  </si>
  <si>
    <t>ГБУДОСО "НТ ДХШ"</t>
  </si>
  <si>
    <t>624222, Свердловская область, г. Нижняя Тура, ул. Молодёжная, д. 2</t>
  </si>
  <si>
    <t>ГАУДОСО "Нижнетуринская ДШИ"</t>
  </si>
  <si>
    <t>622013, Свердловская область, г. Нижний Тагил, ул. Заводская, д. 80</t>
  </si>
  <si>
    <t>МБУ «ИМЦ по ФКиС»</t>
  </si>
  <si>
    <t>622036, Свердловская область, г. Нижний Тагил, ул. Газетная, д. 109</t>
  </si>
  <si>
    <t>МБУ ДО "ШШЦ имени Е.Г. Зудова"</t>
  </si>
  <si>
    <t>622013, Свердловская область, г. Нижний Тагил, ул. Октябрьской революции, д. 7</t>
  </si>
  <si>
    <t>МБУ ДО ГорСЮТ</t>
  </si>
  <si>
    <t>622034, Свердловская область, г. Нижний Тагил, ул. Пархоменко, 18</t>
  </si>
  <si>
    <t>МАУ ДО ГорСЮН</t>
  </si>
  <si>
    <t>624740, Свердловская область, г. Нижняя Салда, ул. Строителей, д. 14</t>
  </si>
  <si>
    <t>городской округ Нижняя Салда</t>
  </si>
  <si>
    <t>624742, Свердловская область, г. Нижняя Салда, ул. Карла Маркса, д. 6</t>
  </si>
  <si>
    <t>624194, Свердловская область, г. Невьянск, ул. Советская, д. 30</t>
  </si>
  <si>
    <t>МБОУ ДО СЮН НГО</t>
  </si>
  <si>
    <t>624170, Свердловская область, Невьянский район, пгт Верх-Нейвинский, ул. Просвещения, д. 51, часть 1</t>
  </si>
  <si>
    <t>МАУ ДО "ДЮСШ им.В.Зимина"</t>
  </si>
  <si>
    <t>городской округ Верх-Нейвинский</t>
  </si>
  <si>
    <t>624186, Свердловская область, Невьянский район, п. Калиново, ул. Советская, д. 4</t>
  </si>
  <si>
    <t>МБУДО «ДШИ» п. Калиново</t>
  </si>
  <si>
    <t>624192, Свердловская область, г. Невьянск, пр. Октябрьский, д. 21</t>
  </si>
  <si>
    <t>МБОУ ДО СШ Невьянского городского округа</t>
  </si>
  <si>
    <t>624194, Свердловская область, г. Невьянск, ул. Советская, д. 28</t>
  </si>
  <si>
    <t>МАУ НГО «Центр творчества»</t>
  </si>
  <si>
    <t>624170, Свердловская область, Невьянский район, пгт Верх-Нейвинский, ул. Ленина, д. 17</t>
  </si>
  <si>
    <t>624173, Свердловская область, Невьянский район, п. Цементный, ул. Ленина, д. 33в</t>
  </si>
  <si>
    <t>МАУ ДО «ДЮСШ» п. Цементный</t>
  </si>
  <si>
    <t>624194, Свердловская область, г. Невьянск, ул. Профсоюзов, д. 4</t>
  </si>
  <si>
    <t>МБУДО «НДХШ»</t>
  </si>
  <si>
    <t>624173, Свердловская область, Невьянский район, п. Цементный, ул. Школьная, д. 2</t>
  </si>
  <si>
    <t>МБУДО"ДШИ" п. Цементный</t>
  </si>
  <si>
    <t>624192, Свердловская область, г. Невьянск, ул. Малышева, 2</t>
  </si>
  <si>
    <t>МБУДО "НДМШ"</t>
  </si>
  <si>
    <t>624194, Свердловская область, г. Невьянск, ул. Матвеева, д. 10/1</t>
  </si>
  <si>
    <t>ГАУ ДПО СО "Невьянский УТЦ АПК"</t>
  </si>
  <si>
    <t>624320, Свердловская область, г. Верхняя Тура, ул. Иканина, д. 72</t>
  </si>
  <si>
    <t>МБУ "ПМЦ "Колосок"</t>
  </si>
  <si>
    <t>городской округ Верхняя Тура</t>
  </si>
  <si>
    <t>ВПК "Мужество"</t>
  </si>
  <si>
    <t>624315, Свердловская область, г. Кушва, пос. Баранчинский, ул. Революции, д. 21</t>
  </si>
  <si>
    <t>МАУ ДО ЦВР "Факел"</t>
  </si>
  <si>
    <t>Кушвинский городской округ</t>
  </si>
  <si>
    <t>624300, Свердловская область, г. Кушва, ул. Кузьмина, д. 9</t>
  </si>
  <si>
    <t>Кушвинская ДХШ</t>
  </si>
  <si>
    <t>624300, Свердловская область, г. Кушва, ул. Строителей, д. 10</t>
  </si>
  <si>
    <t>МАУ ДО ДДТ</t>
  </si>
  <si>
    <t>Свердловская обл., г. Верхняя Тура, ул. Володарского д. 35</t>
  </si>
  <si>
    <t>ДШИ им. А. А. Пантыкина</t>
  </si>
  <si>
    <t>624300, Свердловская область, г. Кушва, ул. Луначарского, д. 5</t>
  </si>
  <si>
    <t>МАУ ДО КГО "КДМШ"</t>
  </si>
  <si>
    <t>624315, Свердловская область, г. Кушва, п. Баранчинский, ул. Ленина, д. 29</t>
  </si>
  <si>
    <t>МАУ ДО КГО "БДШИ"</t>
  </si>
  <si>
    <t>623310, Свердловская область, Красноуфимский район, 
 с. Криулино, ул. Садовая, д. 6</t>
  </si>
  <si>
    <t>МБОУ «Красноуфимский РЦ ДОД</t>
  </si>
  <si>
    <t>МО Красноуфимский округ</t>
  </si>
  <si>
    <t>623310, Свердловская область, Красноуфимский район, 
 с. Криулино, ул. Совхозная, д. 19</t>
  </si>
  <si>
    <t>МБОУ ДО "Красноуфимская РДШИ"</t>
  </si>
  <si>
    <t>623300, Свердловская область, г. Красноуфимск, ул. Интернациональная, д. 160</t>
  </si>
  <si>
    <t>МБУДО "ДШИ имени П.И.ОСОКИНА" ГО Красноуфимск</t>
  </si>
  <si>
    <t>623300, Свердловская область, г. Красноуфимск, ул. Саргинская, д. 12</t>
  </si>
  <si>
    <t>МАУ ДО СЮН</t>
  </si>
  <si>
    <t>623300, Свердловская область, г. Красноуфимск, ул. Пролетарская, д. 97а</t>
  </si>
  <si>
    <t>МАУ ДО СЮТ</t>
  </si>
  <si>
    <t>623300, Свердловская область, г. Красноуфимск, ул. Трактовая, д. 1а</t>
  </si>
  <si>
    <t>МАУ ДО СШ ГО Красноуфимск</t>
  </si>
  <si>
    <t>623300, Свердловская область, г. Красноуфимск, ул. Советская, д. 17</t>
  </si>
  <si>
    <t>МАУДО «Дворец творчества»</t>
  </si>
  <si>
    <t>624330, Свердловская область, г. Красноуральск, ул. Каляева, д. 35а</t>
  </si>
  <si>
    <t>МАУ ДО "ДШИ"</t>
  </si>
  <si>
    <t>городской округ Красноуральск</t>
  </si>
  <si>
    <t>МАУ ДО ДЮЦ "Ровесник"</t>
  </si>
  <si>
    <t>624440, Свердловская область, г. Краснотурьинск, ул. Молодежная, д. 1</t>
  </si>
  <si>
    <t>МАУ "УИМЦ"</t>
  </si>
  <si>
    <t>ГО Краснотурьинск</t>
  </si>
  <si>
    <t>624930, Свердловская область, г. Карпинск, ул. Малышева, д. 2</t>
  </si>
  <si>
    <t>МАУ ДО СТИЭ "Конжак"</t>
  </si>
  <si>
    <t>городской округ Карпинск</t>
  </si>
  <si>
    <t>624480, Свердловская область, г. Североуральск, ул. Свердлова, д. 46</t>
  </si>
  <si>
    <t>МАУ ДО Центр "Остров"</t>
  </si>
  <si>
    <t>624449, Свердловская область, г. Краснотурьинск, ул. Ленина, д. 78</t>
  </si>
  <si>
    <t>624440, Свердловская область, г. Краснотурьинск, ул. Попова, 76а</t>
  </si>
  <si>
    <t>МАУ ДО "СЮН"</t>
  </si>
  <si>
    <t>624449, Свердловская область, г. Краснотурьинск, ул. Ленина, д. 80</t>
  </si>
  <si>
    <t>МБУДО "Краснотурьинская ДХШ"</t>
  </si>
  <si>
    <t>624441, Свердловская область, г. Краснотурьинск, ул. Ленина, д. 59</t>
  </si>
  <si>
    <t>МБУ ДО "Краснотурьинская ДМШ № 3"</t>
  </si>
  <si>
    <t>624449, Свердловская область, г. Краснотурьинск, ул. Чапаева, д. 12А</t>
  </si>
  <si>
    <t>МБУДО "КДХорШ"</t>
  </si>
  <si>
    <t>624447, Свердловская область, г. Краснотурьинск, ул. Карла Маркса, д. 16</t>
  </si>
  <si>
    <t>МБУ ДО "Краснотурьинская ДМШ № 1"</t>
  </si>
  <si>
    <t>624162, Россиия, Свердловская область, город Верхний Тагил, ул. Маяковского, 2а</t>
  </si>
  <si>
    <t>МАУ ДО ДЮЦ</t>
  </si>
  <si>
    <t>городской округ Верхний Тагил</t>
  </si>
  <si>
    <t>624162, Россиия, Свердловская область, город Верхний Тагил, ул. Ленина, 63</t>
  </si>
  <si>
    <t>6241400, Свердловская область, г. Кировград, ул. Свердлова, 63</t>
  </si>
  <si>
    <t>МАУ ДО "КДМШ"</t>
  </si>
  <si>
    <t>Кировградский городской округ</t>
  </si>
  <si>
    <t>624140,Свердловская область, г. Кировград,
 ул. Кировградская, д. 22</t>
  </si>
  <si>
    <t>МАУ ДО «КДХШ»</t>
  </si>
  <si>
    <t>624140 Свердловская область, г. Кировград, ул. Свердлова, 47</t>
  </si>
  <si>
    <t>МАУ ДО "ЦДТ им. Е.И. Порошина"</t>
  </si>
  <si>
    <t>СВЕРДЛОВСКАЯ ОБЛАСТЬ, ГОРОД КАЧКАНАР, МИКРОРАЙОН 8, ДОМ 25</t>
  </si>
  <si>
    <t>МУДО "СШЕ "Атлант"</t>
  </si>
  <si>
    <t>Качканарский городской округ</t>
  </si>
  <si>
    <t>СВЕРДЛОВСКАЯ ОБЛАСТЬ, ГОРОД КАЧКАНАР, УЛИЦА МАЯКОВСКОГО, ДОМ 1 А</t>
  </si>
  <si>
    <t>МУ ДО "Дом Детского Творчества"</t>
  </si>
  <si>
    <t>СВЕРДЛОВСКАЯ ОБЛАСТЬ, ГОРОД КАЧКАНАР, МИКРОРАЙОН 9, ДОМ 8</t>
  </si>
  <si>
    <t>МУДО "ДЮСШ "Ритм"</t>
  </si>
  <si>
    <t>СВЕРДЛОВСКАЯ ОБЛАСТЬ, ГОРОД КАЧКАНАР, МИКРОРАЙОН 5, ДОМ 62</t>
  </si>
  <si>
    <t>МУДО "ДМШ"</t>
  </si>
  <si>
    <t>СВЕРДЛОВСКАЯ ОБЛАСТЬ, ГОРОД КАЧКАНАР, МИКРОРАЙОН 8, ДОМ 31</t>
  </si>
  <si>
    <t>МУДО "ДХШ"</t>
  </si>
  <si>
    <t>СВЕРДЛОВСКАЯ ОБЛАСТЬ, ГОРОД КАЧКАНАР, МИКРОРАЙОН 4, ДОМ 62</t>
  </si>
  <si>
    <t>МУДО "ДЮСШ "Олимп"</t>
  </si>
  <si>
    <t>СВЕРДЛОВСКАЯ ОБЛАСТЬ, ГОРОД КАЧКАНАР, МИКРОРАЙОН 4, ДОМ 34</t>
  </si>
  <si>
    <t>МУДО "ДШИ"</t>
  </si>
  <si>
    <t>СВЕРДЛОВСКАЯ ОБЛАСТЬ, ГОРОД КАЧКАНАР, МИКРОРАЙОН 8, ДОМ 7</t>
  </si>
  <si>
    <t>МБУ ДО "ДЮСШ "Роукс"</t>
  </si>
  <si>
    <t>624930, Свердловская область, г. Карпинск, проезд Декабристов, д. 8</t>
  </si>
  <si>
    <t>МАУДО ДООЦ</t>
  </si>
  <si>
    <t>624933, Свердловская область, г. Карпинск, ул. Чайковского, д. 34а</t>
  </si>
  <si>
    <t>МАОУ ДО ДЮСШ</t>
  </si>
  <si>
    <t>624941, Свердловская область, г. Волчанск, ул. Максима Горького, д. 10</t>
  </si>
  <si>
    <t>МАОУ ДО ДДТ</t>
  </si>
  <si>
    <t>Волчанский городской округ</t>
  </si>
  <si>
    <t>624941, Свердловская область, г. Волчанск, ул. Максима Горького, д. 8</t>
  </si>
  <si>
    <t>МАОУ ДО "ДЮСШ"</t>
  </si>
  <si>
    <t>624941, Свердловская область, г. Волчанск, ул. Угольная, 54</t>
  </si>
  <si>
    <t>МБОУ ДО ВДМШ</t>
  </si>
  <si>
    <t>624930, Свердловская область, г.Карпинск, ул. Попова 10</t>
  </si>
  <si>
    <t>МБУ ДО "КДШИ"</t>
  </si>
  <si>
    <t>624860, Свердловская область, г. Камышлов, ул. Ленинградская, д. 24</t>
  </si>
  <si>
    <t>ГАУДОСО "КДХорШ"</t>
  </si>
  <si>
    <t>Камышловский 
 городской округ</t>
  </si>
  <si>
    <t>624841, Свердловская область, Камышловский район, д. Баранникова, ул. Ленина, 1</t>
  </si>
  <si>
    <t>МКУ ДО "Баранниковская ДШИ"</t>
  </si>
  <si>
    <t>Камышловский муниципальный район</t>
  </si>
  <si>
    <t>624843, Свердловская область, Камышловский район, п. Восход, ул. Комсомольская, 12</t>
  </si>
  <si>
    <t>МКУ ДО "Скатинская ДШИ"</t>
  </si>
  <si>
    <t>624853, Свердловская область, Камышловский район, п/о Порошино, д. 39</t>
  </si>
  <si>
    <t>МКУ ДО "Порошинская ДШИ"</t>
  </si>
  <si>
    <t>624852, Свердловская область, Камышловский район, с. Обуховское, ул. Школьная, д. 1д</t>
  </si>
  <si>
    <t>МКУ ДО "Обуховская ДШИ"</t>
  </si>
  <si>
    <t>624855, Свердловская область, Камышловский район, п. Октябрьский, ул. 50 лет Октября, д. 22</t>
  </si>
  <si>
    <t>МКУ ДО СШ Камышловского района</t>
  </si>
  <si>
    <t>624860, Свердловская область, г. Камышлов, ул. Фарфористов, д. 11а</t>
  </si>
  <si>
    <t>МАУ ДО "Дом детского творчества" КГО</t>
  </si>
  <si>
    <t>624860, Свердловская область, г. Камышлов, ул. Маяковского, д. 1</t>
  </si>
  <si>
    <t>МАУ ДО "СШ" КГО</t>
  </si>
  <si>
    <t>624860, Свердловская область, г. Камышлов, ул. Энгельса, д. 202</t>
  </si>
  <si>
    <t>МАУ ДО "КДШИ № 1"</t>
  </si>
  <si>
    <t>624860, Свердловская область, г. Камышлов, ул. Карла Маркса, д. 24</t>
  </si>
  <si>
    <t>МБУДО «Камышловская ДХШ»</t>
  </si>
  <si>
    <t>623408, Свердловская область, г. Каменск-Уральский, ул. Алюминиевая, д. 71</t>
  </si>
  <si>
    <t>ЦДО</t>
  </si>
  <si>
    <t>623408, Свердловская область, г. Каменск-Уральский, ул. Челябинская, д. 2</t>
  </si>
  <si>
    <t>ГБУДОСО "КУДМШ №1"</t>
  </si>
  <si>
    <t>623836, Свердловская область, Ирбитский район, д. Фомина, ул. Советская, д. 63</t>
  </si>
  <si>
    <t>МОУ ДО “ДЭЦ”</t>
  </si>
  <si>
    <t>623847, Свердловская область, Ирбитский район, п. Зайково, ул. Коммунистическая, д. 171</t>
  </si>
  <si>
    <t>МАУ ДО ЗДМШ</t>
  </si>
  <si>
    <t>623836, Свердловская область, Ирбитский район, д. Фомина, ул. 60 лет Октября, д. 36</t>
  </si>
  <si>
    <t>МОУ ДО Спортивная школа "Уралец"</t>
  </si>
  <si>
    <t>623847, Свердловская область, Ирбитский район, п. Зайково, ул. Коммунистическая, д. 189</t>
  </si>
  <si>
    <t>МОУ ДО “ЦВР”</t>
  </si>
  <si>
    <t>623851, Свердловская область, г. Ирбит, ул. Свердлова, д. 16</t>
  </si>
  <si>
    <t>ГБУДОСО "Ирбитская ДМШ"</t>
  </si>
  <si>
    <t>город Ирбит</t>
  </si>
  <si>
    <t>623856, Свердловская область, г. Ирбит, ул. Пролетарская, д. 61</t>
  </si>
  <si>
    <t>МАОУ ДО "Центр детского творчества"</t>
  </si>
  <si>
    <t>623856, Свердловская область, г. Ирбит, ул. Азева, д. 12а</t>
  </si>
  <si>
    <t>МАОУ ДО "Ирбитская спортивная школа"</t>
  </si>
  <si>
    <t>623850, Свердловская область, г. Ирбит, ул. Советская, д. 17</t>
  </si>
  <si>
    <t>ГБУДО СО "Ирбитская ДХШ"</t>
  </si>
  <si>
    <t>Свердловская область, г. Ивдель, ул. Проспект Комсомола,дом 84</t>
  </si>
  <si>
    <t>МАУ ДО ДЮСШ Г. Ивделя</t>
  </si>
  <si>
    <t>Ивдельский городской округ</t>
  </si>
  <si>
    <t>624590, Свердловская область, г. Ивдель, ул. Александра Ворошилова, д. 8а</t>
  </si>
  <si>
    <t>МКУ ДО ДДТ Г. Ивделя</t>
  </si>
  <si>
    <t>624582, Свердловская область, г. Ивдель, п. Пелым, ул. Газовиков, 12</t>
  </si>
  <si>
    <t>МКОУ ДОД ДШИ П.Пелым</t>
  </si>
  <si>
    <t>городской округ Пелым</t>
  </si>
  <si>
    <t>624590, Свердловская область, г. Ивдель, проспект Комсомола, д. 44</t>
  </si>
  <si>
    <t>МБУДО ИДШИ</t>
  </si>
  <si>
    <t>624250, Свердловская область, г. Заречный, ул. Ленинградская, д. 15а</t>
  </si>
  <si>
    <t>МБУ ДО ГО Заречный "Детская художественная школа"</t>
  </si>
  <si>
    <t>городской округ Заречный</t>
  </si>
  <si>
    <t>624250, Свердловская область, г. Заречный, ул. Островского, д. 2</t>
  </si>
  <si>
    <t>МБУ ДО ГО Заречный "Детская музыкальная школа"</t>
  </si>
  <si>
    <t>624250, Свердловская область, г. Заречный, ул. Алещенкова, д. 15а</t>
  </si>
  <si>
    <t>МБОУ ДО ГО Заречный "ДЮСШ "СК "Десантник"</t>
  </si>
  <si>
    <t>624250, Свердловская область, г. Заречный, ул. Островского, д. 6</t>
  </si>
  <si>
    <t>МБОУ ДО ГО Заречный "ДЮСШ"</t>
  </si>
  <si>
    <t>624250, Свердловская область, г. Заречный, ул. Островского, д. 4</t>
  </si>
  <si>
    <t>МБОУ ДО ГО Заречный «ЦДТ»</t>
  </si>
  <si>
    <t>624760, Свердловская область, г. Верхняя Салда, ул. Воронова, д. 13, корпус 1</t>
  </si>
  <si>
    <t>ДЮЦ</t>
  </si>
  <si>
    <t>Верхнесалдинский городской округ</t>
  </si>
  <si>
    <t>624760, Свердловская область, г. Верхняя Салда, ул. 25 Октября, д. 5</t>
  </si>
  <si>
    <t>МАУ ДО "ДШИ "Ренессанс"</t>
  </si>
  <si>
    <t>624790, Свердловская область, пгт. Свободный, ул. Спортивная, д. 72</t>
  </si>
  <si>
    <t>городской округ ЗАТО Свободный</t>
  </si>
  <si>
    <t>624790, Свердловская область, Верхнесалдинский район, пгт. Свободный, ул. Неделина, 8</t>
  </si>
  <si>
    <t>624790, Свердловская область, пгт. Свободный, ул. Свободы, д. 19</t>
  </si>
  <si>
    <t>МКУ ДО СЮТ</t>
  </si>
  <si>
    <t>624760, Свердловская область, г. Верхняя Салда, ул. Энгельса, д. 75</t>
  </si>
  <si>
    <t>МБУ ДО ЦДТ</t>
  </si>
  <si>
    <t>624760, Свердловская область, г. Верхняя Салда, ул. Спортивная, д. 10, корпус 1</t>
  </si>
  <si>
    <t>МБОУ ДО "ДЮСШ"</t>
  </si>
  <si>
    <t>624760, Свердловская область, г. Верхняя Салда, ул. Энгельса, 47</t>
  </si>
  <si>
    <t>ГБУДОСО"Верхнесалдинская ДШИ"</t>
  </si>
  <si>
    <t>624080, Свердловская область г. Врхняя Пышма, с. Балтым, ул. Первомайская, 50 а</t>
  </si>
  <si>
    <t>МАУ "СШОР "Лидер"</t>
  </si>
  <si>
    <t>городской округ Верхняя Пышма</t>
  </si>
  <si>
    <t>624092, Свердловская область, г. Верхняя Пышма, ул. Петрова, д. 45
 624092 Свердловская область, г. Верхняя Пышма ул. Сергея Лазо, 30</t>
  </si>
  <si>
    <t>МАУ ДО «ДЮЦ «Алые паруса»</t>
  </si>
  <si>
    <t>624070, Свердловская область, г. Среднеуральск, ул. Куйбышева, д. 6г</t>
  </si>
  <si>
    <t>МБУ ДО «ДДТ»</t>
  </si>
  <si>
    <t>городской округ Среднеуральск</t>
  </si>
  <si>
    <t>624093, Свердловская область, г. Верхняя Пышма, пр. Успенский, д. 97а;</t>
  </si>
  <si>
    <t>МБУДО «Детская художественная школа»</t>
  </si>
  <si>
    <t>624090, Свердловская область, г. Верхняя Пышма, ул. Менделеева,7
 624090, Свердловская область, г. Верхняя Пышма, пр.Успенский, 111Б</t>
  </si>
  <si>
    <t>МАОУ ДО "ДДТ"</t>
  </si>
  <si>
    <t>624090, Свердловская область, г. Верхняя Пышма, ул. Щорса, д. 2а</t>
  </si>
  <si>
    <t>ГБУДОСО "ВЕРХНЕПЫШМИНСКАЯ ДМШ ИМ. З.Н. ОСИПОВОЙ"</t>
  </si>
  <si>
    <t>624070, Свердловская область, г. Среднеуральск, ул.Уральская 26/28</t>
  </si>
  <si>
    <t>МБУ ДО "Детская школа искусств"</t>
  </si>
  <si>
    <t>624090, Свердловская обл., г.Верхняя Пышма, ул. Щорса 1А</t>
  </si>
  <si>
    <t>МАОУ ДО "ЦО И ПО"</t>
  </si>
  <si>
    <t>624090 Свердловская область г. Верхняя Пышма ул. Чистова д.2</t>
  </si>
  <si>
    <t>623530, Свердловская область, г. Богданович, ул. Гастелло, д. 57а</t>
  </si>
  <si>
    <t>МБУ ДО ЦДТ "Креатив"</t>
  </si>
  <si>
    <t>городской округ Богданович</t>
  </si>
  <si>
    <t>623530, Свердловская область, г. Богданович, ул. Ленина, д. 16</t>
  </si>
  <si>
    <t>МБУ ДО «ДШИ» г. Богдановича</t>
  </si>
  <si>
    <t>623725, Свердловская область, г. Березовский, п. Ключевск, ул. Строителей, д. 1Б</t>
  </si>
  <si>
    <t>БМБУДО "ДМШ” п. Ключевск</t>
  </si>
  <si>
    <t>Березовский ГО</t>
  </si>
  <si>
    <t>623701, Свердловская область, г. Берёзовский, ул. Театральная, д. 17</t>
  </si>
  <si>
    <t>БМБУ ДО «ДШИ №1»</t>
  </si>
  <si>
    <t>623700, Свердловская область, г. Березовский, ул. Красных героев, д. 1а</t>
  </si>
  <si>
    <t>БМБУ ДО «ДШИ № 2»</t>
  </si>
  <si>
    <t>623701, Свердловская область, г. Березовский, ул. Театральная, д. 13</t>
  </si>
  <si>
    <t>МАУДО «Спортивная школа «Олимп»</t>
  </si>
  <si>
    <t>623720, Свердловская область, г. Березовский, п. Монетный, ул. Кирова, 18</t>
  </si>
  <si>
    <t>БМБУ ДО ДШИ п.Монетного</t>
  </si>
  <si>
    <t>623700, Российская Федерация, Свердловская область, Березовский городской округ, г. Березовский, ул. Ленина, строение 22</t>
  </si>
  <si>
    <t>БМАУДО ЦДТ</t>
  </si>
  <si>
    <t>624285, Свердловская область, посёлок городского типа Рефтинский, улица Молодёжная, 2 А</t>
  </si>
  <si>
    <t>МАУ ДО СШ «Олимп»</t>
  </si>
  <si>
    <t>городской округ Рефтинский</t>
  </si>
  <si>
    <t>624286, Свердловская область, пгт. Малышева, улица Мопра, д.18</t>
  </si>
  <si>
    <t>МАУДО ДДТ МГО</t>
  </si>
  <si>
    <t>Малышевский ГО</t>
  </si>
  <si>
    <t>624286, Свердловская область, пгт. Малышева, ул. Азина, д. 20а</t>
  </si>
  <si>
    <t>ГБУДОСО "МДШИ"</t>
  </si>
  <si>
    <t>624285, Свердловская область, пгт. Рефтинский, ул. Юбилейная, д.3/1</t>
  </si>
  <si>
    <t>МАНОУ «Центр молодёжи»</t>
  </si>
  <si>
    <t>624285 Свердловская область, поселок гороского типа Рефтинский, улица Молодёжная, дом 6</t>
  </si>
  <si>
    <t>ГАУДОСО "Рефтинская ДШИ"</t>
  </si>
  <si>
    <t>624260, Свердловская область, г. Асбест, просп. им. В.И. Ленина, д. 31/1</t>
  </si>
  <si>
    <t>МБУДО СЮН</t>
  </si>
  <si>
    <t>Асбестовский городкой округ</t>
  </si>
  <si>
    <t>624260, Свердловская область, г. Асбест, ул. Уральская, д. 75</t>
  </si>
  <si>
    <t>624260, Свердловская область, г. Асбест, ул. Ленинградская, д. 4</t>
  </si>
  <si>
    <t>ГБУДОСО “АДХШ”</t>
  </si>
  <si>
    <t>624260, Свердловская область, г. Асбест, ул. Советская, д. 8</t>
  </si>
  <si>
    <t>ГБУДОСО «Асбестовская ДШИ»</t>
  </si>
  <si>
    <t>623794, Свердловская область, Артемовский район, п. Буланаш, ул. Вахрушева, д. 7</t>
  </si>
  <si>
    <t>ГБУДОСО "Буланашская ДШИ"</t>
  </si>
  <si>
    <t>Артемовский ГО</t>
  </si>
  <si>
    <t>623780, Свердловская область, г. Артемовский, ул. Терешковой, д. 15
 623780, Свердловская область, г. Артемовский, ул. Гагарина, стр. 9А</t>
  </si>
  <si>
    <t>МАОУ ЦДО «Фаворит»</t>
  </si>
  <si>
    <t>623794, Свердловская область, Артемовский район, п. Буланаш, ул. Коммунальная, д. 10</t>
  </si>
  <si>
    <t>МАОУ ДО «Центр образования и профессиональной ориентации»</t>
  </si>
  <si>
    <t>623780, Свердловская область, г. Артемовский, ул. Мира, д.14</t>
  </si>
  <si>
    <t>ГБУДОСО "Артемовская ДШИ"</t>
  </si>
  <si>
    <t>623780, Свердловская область, г. Артемовский, ул. Первомайская, д. 65</t>
  </si>
  <si>
    <t>МАОУ ДО № 24 «ДХШ»</t>
  </si>
  <si>
    <t>623794, Свердловская область, Артемовский район, п. Буланаш, ул. Вахрушева, д. 4</t>
  </si>
  <si>
    <t>МАОУ ДО «СШ» №25</t>
  </si>
  <si>
    <t>624612, Свердловская область, г. Алапаевск, п. Западный, ул. Мира, д. 3</t>
  </si>
  <si>
    <t>ГБУДОСО "ДШИ П.Западный"</t>
  </si>
  <si>
    <t>МО город Алапаевск</t>
  </si>
  <si>
    <t>624600, Свердловская область, г. Алапаевск, ул. Серова, зд.6
 624600, Свердловская область, г. Алапаевск, ул. Павлова, д.33А
 624600, Свердловская область, г. Алапаевск, ул. Мира, д.4.</t>
  </si>
  <si>
    <t>МБУ ДО СШ №1</t>
  </si>
  <si>
    <t>624600, Свердловская область, г. Алапаевск, ул. Павлова, д. 12</t>
  </si>
  <si>
    <t>МБУ ДО ДДТ</t>
  </si>
  <si>
    <t>624691, Свердловская область, Алапаевский район, р.п. Верхняя Синячиха, ул. Октябрьская, д. 17а, корп. 1</t>
  </si>
  <si>
    <t>МОУ ДО "ДЮСШ МО Алапаевское"</t>
  </si>
  <si>
    <t>624621, Свердловская область, Алапаевский район, п.г.т. Махнево, ул. Советская, д. 80</t>
  </si>
  <si>
    <t>МБУ ДО "Махнёвская ДМШ"</t>
  </si>
  <si>
    <t>Махнёвское муниципальное образование</t>
  </si>
  <si>
    <t>624691, Свердловская область, Алапаевский район, р.п. Верхняя Синячиха, ул. Октябрьская, д. 16 а</t>
  </si>
  <si>
    <t>ГАУДОСО "Верхнесинячихинская ДШИ"</t>
  </si>
  <si>
    <t>624601, Свердловская область, г. Алапаевск, ул. Ленина, д. 23</t>
  </si>
  <si>
    <t>ГБУДОСО "Алапаевская ДШИ им.П.И.Чайковского"</t>
  </si>
  <si>
    <t>Разница между макимальым и итоговым баллами ОО</t>
  </si>
  <si>
    <t>Максимальное значение</t>
  </si>
  <si>
    <t>Среднее значение итоговой оценки в Свердловской области</t>
  </si>
  <si>
    <t>Место в общем рейтинге</t>
  </si>
  <si>
    <t>Итоговое значение по организации образования:</t>
  </si>
  <si>
    <t xml:space="preserve">Адрес
</t>
  </si>
  <si>
    <t xml:space="preserve">Сокращенное наименование ОО </t>
  </si>
  <si>
    <t>Полное наименование ОО</t>
  </si>
  <si>
    <t xml:space="preserve">ИНН
</t>
  </si>
  <si>
    <t>Организационно-правовая форма ОО</t>
  </si>
  <si>
    <t xml:space="preserve"> Муниципальное образование (АТЕ)
</t>
  </si>
  <si>
    <t xml:space="preserve">Учредитель
</t>
  </si>
  <si>
    <t>Город/село</t>
  </si>
  <si>
    <t>№п.п.</t>
  </si>
  <si>
    <t>Организация находится в объекте культурного наследия
да/нет
(обоснование для особого расчета по п 3.1)</t>
  </si>
  <si>
    <t>Документ подтверждающий невозможность установления парковки для инвалидов
есть/нет
(обоснование для особого расчета по п 3.1)</t>
  </si>
  <si>
    <t>СПРАВКА об отсутствии обучающихся с ОВЗ/адаптированных образовательных программ
есть/нет
(обоснование для особого расчета по п 3.2)</t>
  </si>
  <si>
    <t>Минкультуры Свердловской области</t>
  </si>
  <si>
    <t>государственное</t>
  </si>
  <si>
    <t>Государственное бюджетное учреждение дополнительного образования Свердловской области «Алапаевская детская школа искусств им. П.И. Чайковского»</t>
  </si>
  <si>
    <t>Министерство культуры Свердловской области</t>
  </si>
  <si>
    <t>Государственное</t>
  </si>
  <si>
    <t>Государственное автономное учреждение дополнительного образования Свердловской области "Верхнесинячихинская детская школа искусств"</t>
  </si>
  <si>
    <t>Муниципальное бюджетное учреждение дополнительного образования «Махневская детская музыкальная школа»</t>
  </si>
  <si>
    <t>Администрация МО Алапаевское</t>
  </si>
  <si>
    <t>Муниципальное образовательное учреждение дополнительного образования «Детско-юношеская спортивная школа муниципального образования Алапаевское»</t>
  </si>
  <si>
    <t>Администрация МО Г.Алапаевск</t>
  </si>
  <si>
    <t>Муниципальное бюджетное учреждение дополнительного образования «Дом детского творчества»</t>
  </si>
  <si>
    <t>Администрация МО город Алапаевск</t>
  </si>
  <si>
    <t>Муниципальное бюджетное учреждение дополнительного образования "Спортивная школа №1"</t>
  </si>
  <si>
    <t>Государственное бюджетное учреждение дополнительного образования Свердловской области «Детская школа искусств п. Западный»</t>
  </si>
  <si>
    <t>Управление образования Артемовского городского округа</t>
  </si>
  <si>
    <t>Муниципальное автономное образовательное учреждение дополнительного образования «Спортивная школа» №25</t>
  </si>
  <si>
    <t>Муниципальное автономное образовательное учреждение дополнительного образования № 24 "Детская художественная школа"</t>
  </si>
  <si>
    <t>Государственное бюджетное учреждение дополнительного образования Свердловской области "Артемовская детская школа искусств"</t>
  </si>
  <si>
    <t>Муниципальное автономное образовательное учреждение дополнительного образования «Центр образования и профессиональной ориентации»</t>
  </si>
  <si>
    <t>Муниципальное автономное образовательное учреждение дополнительного образования "Центр дополнительного образования детей "Фаворит"</t>
  </si>
  <si>
    <t>Государственное бюджетное учреждение дополнительного образования Свердловской области "Буланашская детская школа искусств",</t>
  </si>
  <si>
    <t>Министерство культуры Свердловской области.</t>
  </si>
  <si>
    <t>ГОСУДАРСТВЕННОЕ БЮДЖЕТНОЕ УЧРЕЖДЕНИЕ ДОПОЛНИТЕЛЬНОГО ОБРАЗОВАНИЯ СВЕРДЛОВСКОЙ ОБЛАСТИ "АСБЕСТОВСКАЯ ДЕТСКАЯ ШКОЛА ИСКУССТВ"</t>
  </si>
  <si>
    <t>Государственное бюджетное учреждение дополнительного образования Свердловской области «Асбестовская детская художественная школа»</t>
  </si>
  <si>
    <t>Управление образованием Асбестовского городского округа</t>
  </si>
  <si>
    <t>Муниципальное бюджетное учреждение дополнительного образования "Центр детского творчества имени Н.М.Аввакумова"</t>
  </si>
  <si>
    <t>Муниципальное бюджетное учреждение дополнительного образования "Станция юных натуралистов"</t>
  </si>
  <si>
    <t>государственное автономное учреждение дополнительного образования Свердловской области "Рефтинская детская школа искусств"</t>
  </si>
  <si>
    <t>Администрация городского округа Рефтинский</t>
  </si>
  <si>
    <t>Муниципальное автономное нетиповое образовательное учреждение «Центр молодёжи» городского округа Рефтинский</t>
  </si>
  <si>
    <t>Государственное бюджетное учреждение дополнительного образования Свердловской области "Малышевская детская школа искусств"</t>
  </si>
  <si>
    <t>Малышевский городской округ</t>
  </si>
  <si>
    <t>Муниципальное автономное учреждение дополнительного образования Дом детского творчества Малышевского городского округа</t>
  </si>
  <si>
    <t>Муниципальное автономное учреждение дополнительного образования «Спортивная школа «Олимп» городского округа Рефтинский</t>
  </si>
  <si>
    <t>Управление образования Березовского городского округа</t>
  </si>
  <si>
    <t>Березовское муниципальное автономное учреждение дополнительного образования "Центр детского творчества"</t>
  </si>
  <si>
    <t>Управление культуры и спорта Березовского городского округа</t>
  </si>
  <si>
    <t>Березовское муниципальное бюджетное учреждение дополнительного образования «Детская школа искусств» п. Монетного</t>
  </si>
  <si>
    <t>Муниципальное автономное учреждение дополнительного образования «Спортивная школа «Олимп»</t>
  </si>
  <si>
    <t>Березовское муниципальное бюджетное учреждение дополнительного образования «Детская школа искусств № 2»</t>
  </si>
  <si>
    <t>Березовское муниципальное бюджетное учреждение дополнительного образования «Детская школа искусств № 1»</t>
  </si>
  <si>
    <t>Березовское муниципальное бюджетное учреждение дополнительного образования "Детская музыкальная школа" п. Ключевск</t>
  </si>
  <si>
    <t>Администрация городского округа Богданович</t>
  </si>
  <si>
    <t>Муниципальное бюджетное учреждение дополнительного образования 
«Детская школа искусств» города Богдановича</t>
  </si>
  <si>
    <t>Муниципальное бюджетное учреждение дополнительного образования Центр детского творчества «Креатив»</t>
  </si>
  <si>
    <t>Администрация городского округа Верхняя Пышма</t>
  </si>
  <si>
    <t>Муниципальное бюджетное учреждение дополнительного образования «Детская школа искусств"</t>
  </si>
  <si>
    <t>Администрация ГО Верхняя Пышма</t>
  </si>
  <si>
    <t>Муниципальное автономное образовательное учреждение дополнительного образования "Центр образования и профессиональной ориентации"</t>
  </si>
  <si>
    <t>Администрация городского округа Среднеуральск</t>
  </si>
  <si>
    <t>Муниципальное бюджетное учреждение дополнительного образования «Детская школа искусств»</t>
  </si>
  <si>
    <t>Государственное бюджетное учреждение дополнительного образования Свердловской области "Верхнепышминская детская музыкальная школа имени З.Н. Осиповой"</t>
  </si>
  <si>
    <t>Муниципальное автономное образовательное учреждение дополнительного образования «Дом детского творчества»</t>
  </si>
  <si>
    <t>Муниципальное бюджетное учреждение дополнительного образования «Детская художественная школа»</t>
  </si>
  <si>
    <t>Муниципальное бюджетное учреждение дополнительного образования 
«Дом детского творчества»</t>
  </si>
  <si>
    <t>Муниципальное автономное учреждение дополнительного образования «Детско-юношеский центр «Алые паруса»</t>
  </si>
  <si>
    <t>Муниципальное автономное учреждение "Спортивная школа олимпийского резерва "Лидер"</t>
  </si>
  <si>
    <t>Государственное бюджетное учреждение дополнительного образования Свердловской области "Верхнесалдинская детская школа искусств"</t>
  </si>
  <si>
    <t>УО Администрации ВСГО</t>
  </si>
  <si>
    <t>Муниципальное бюджетное образовательное учреждение дополнительного образования «Детско-юношеская спортивная школа»</t>
  </si>
  <si>
    <t>Администрация Верхнесалдинского городского округа</t>
  </si>
  <si>
    <t>Муниципальное бюджетное учреждение дополнительного образования «Центр детского творчества»</t>
  </si>
  <si>
    <t>Администрация ГО Зато Свободный</t>
  </si>
  <si>
    <t>Муниципальное казенное учреждение дополнительного образования Станция юных техников</t>
  </si>
  <si>
    <t>Муниципальное бюджетное учреждение дополнительного образования «Детско-юношеская спортивная школа»</t>
  </si>
  <si>
    <t>Муниципальное автономное учреждение дополнительного образования «Детская школа искусств «Ренессанс»</t>
  </si>
  <si>
    <t>Муниципальное автономное образовательное учреждение дополнительного образования «Детско-юношеский центр»</t>
  </si>
  <si>
    <t>Администрация ГО Заречный</t>
  </si>
  <si>
    <t>Муниципальное бюджетное образовательное учреждение дополнительного образования городского округа Заречный «Центр детского творчества»</t>
  </si>
  <si>
    <t>Муниципальное бюджетное образовательное учреждение дополнительного образования городского округа Заречный «Детско-юношеская спортивная школа»</t>
  </si>
  <si>
    <t>Муниципальное бюджетное образовательное учреждение дополнительного образования городского округа Заречный «Детско-юношеская спортивная школа «Спортивный клуб «Десантник»</t>
  </si>
  <si>
    <t>Муниципальное бюджетное учреждение дополнительного образования городского округа Заречный «Детская музыкальная школа»</t>
  </si>
  <si>
    <t>Администрация городского округа Заречный</t>
  </si>
  <si>
    <t>Муниципальное казенное учреждение дополнительного образования городского округа Заречный «Детская художественная школа»</t>
  </si>
  <si>
    <t>Администрация Ивдельского городского округа</t>
  </si>
  <si>
    <t>Муниципальное бюджетное учреждение дополнительного образования Ивдельская детская школа искусств</t>
  </si>
  <si>
    <t>Администрация городского округа Пелым</t>
  </si>
  <si>
    <t>Муниципальное казенное образовательное учреждение дополнительного образования детей "Детская школа искусств" п. Пелым</t>
  </si>
  <si>
    <t>Муниципальное казенное учреждение дополнительного образования Дом детского творчества г. Ивделя</t>
  </si>
  <si>
    <t>Муниципальное автономное учреждение дополнительного образования Детско-юношеская спортивная школа</t>
  </si>
  <si>
    <t>Государственное бюджетное учреждение дополнительного образования Свердловской области «Ирбитская детская художественная школа»</t>
  </si>
  <si>
    <t>Муниципальное образование город Ирбит</t>
  </si>
  <si>
    <t>Муниципальное автономное образовательное учреждение дополнительного образования Городского округа " город Ирбит" Свердловской области «Ирбитская спортивная школа»</t>
  </si>
  <si>
    <t>Администрация Городского округа "город Ирбит" Свердловской области</t>
  </si>
  <si>
    <t>Муниципальное автономное образовательное учреждение дополнительного образования Городского округа «город Ирбит» Свердловской области «Центр детского творчества»</t>
  </si>
  <si>
    <t>Государственное бюджетное учреждение дополнительного образования Свердловской области «Ирбитская детская музыкальная школа»</t>
  </si>
  <si>
    <t>Управление образования Ирбитского муниципального образования.</t>
  </si>
  <si>
    <t>Муниципальное образовательное учреждение дополнительного образования "Центр внешкольной работы"</t>
  </si>
  <si>
    <t>Управление образования Ирбитского муниципального образования</t>
  </si>
  <si>
    <t>Муниципальное образовательное учреждение дополнительного образования Детско-юношеская спортивная школа
Муниципальное образовательное учреждение дополнительного образования Спортивная школа "Уралец"</t>
  </si>
  <si>
    <t>Администрация Ирбитского муниципального образования в лице Управления культуры Ирбитского муниципального образования</t>
  </si>
  <si>
    <t>Муниципальное автономное учреждение дополнительного образования "Зайковская детская музыкальная школа"</t>
  </si>
  <si>
    <t>Администрация Ирбитского муниципального образования</t>
  </si>
  <si>
    <t>Муниципальное образовательное учреждение дополнительного образования «Детский экологический центр»</t>
  </si>
  <si>
    <t>Государственное бюджетное учреждение дополнительного образования Свердловской области "Каменск-Уральская детская музыкальная школа №1"</t>
  </si>
  <si>
    <t>Орган местного самоуправления "Управление образования Каменск-Уральского городского округа"</t>
  </si>
  <si>
    <t>муниципальное бюджетное учреждение дополнительного образования «Центр дополнительного образования»</t>
  </si>
  <si>
    <t>Администрация Камышловского городского округа</t>
  </si>
  <si>
    <t>Муниципальное бюджетное учреждение дополнительного образования «Камышловская детская художественная школа»</t>
  </si>
  <si>
    <t>Муниципальное автономное учреждение дополнительного образования «Камышловская детская школа искусств № 1»</t>
  </si>
  <si>
    <t>Муниципальное автономное учреждение дополнительного образования "Спортивная школа" Камышловского городского округа</t>
  </si>
  <si>
    <t>Муниципальное автономное учреждение дополнительного образования «Дом детского творчества» Камышловского городского округа</t>
  </si>
  <si>
    <t>Администрация муниципального образования Камышловский муниципальный район</t>
  </si>
  <si>
    <t>Муниципальное казенное учреждение дополнительного образования Спортивная школа Камышловского района</t>
  </si>
  <si>
    <t>Администрация Камышловского Муниципального района</t>
  </si>
  <si>
    <t>Муниципальное казенное учреждение дополнительного образования 
«Обуховская детская школа искусств»</t>
  </si>
  <si>
    <t>Муниципальное казенное учреждение дополнительного образования «Порошинская детская школа искусств»</t>
  </si>
  <si>
    <t>Муниципальное казенное учреждение дополнительного образования «Скатинская детская школа искусств»</t>
  </si>
  <si>
    <t>Муниципальное казенное учреждение дополнительного образования "Баранниковская детская школа искусств"</t>
  </si>
  <si>
    <t>государственное автономное учреждение дополнительного образования Свердловской области "Камышловская детская хореографическая школа"</t>
  </si>
  <si>
    <t>Администрация городского округа Карпинск</t>
  </si>
  <si>
    <t>Муниципальное бюджетное учреждение дополнительного образования "Карпинская детская школа искусств"</t>
  </si>
  <si>
    <t>Администрация Волчанского ГО</t>
  </si>
  <si>
    <t>Муниципальное бюджетное образовательное учреждение дополнительного образования Волчанская детская музыкальная школа</t>
  </si>
  <si>
    <t>Муниципальное бюджетное образовательное учреждение дополнительного образования детско-юношеская спортивная школа</t>
  </si>
  <si>
    <t>Муниципальное автономное образовательное учреждение дополнительного образования Дом детского творчества</t>
  </si>
  <si>
    <t>Отдел Образования Администрации ГО Карпинск</t>
  </si>
  <si>
    <t>Муниципальное автономное образовательное учреждение дополнительного образования детско-юношеская спортивная школа</t>
  </si>
  <si>
    <t>Муниципальное автономное учреждение дополнительного образования детский оздоровительно-образовательный центр</t>
  </si>
  <si>
    <t>Управление Образованием Качканарского городского округа</t>
  </si>
  <si>
    <t>Муниципальное бюджетное учреждение дополнительного образования "Спортивная школа по горнолыжному спорту "РОУКС"</t>
  </si>
  <si>
    <t>Администрация Качканарского городского округа</t>
  </si>
  <si>
    <t>МУНИЦИПАЛЬНОЕ УЧРЕЖДЕНИЕ
ДОПОЛНИТЕЛЬНОГО ОБРАЗОВАНИЯ "ДЕТСКАЯ ШКОЛА ИСКУССТВ"</t>
  </si>
  <si>
    <t>МУНИЦИПАЛЬНОЕ УЧРЕЖДЕНИЕ
ДОПОЛНИТЕЛЬНОГО ОБРАЗОВАНИЯ "ДЕТСКО-ЮНОШЕСКАЯ СПОРТИВНАЯ ШКОЛА ПО ФУТБОЛУ "ОЛИМП"</t>
  </si>
  <si>
    <t>МУНИЦИПАЛЬНОЕ УЧРЕЖДЕНИЕ
ДОПОЛНИТЕЛЬНОГО ОБРАЗОВАНИЯ "ДЕТСКАЯ ХУДОЖЕСТВЕННАЯ ШКОЛА"</t>
  </si>
  <si>
    <t>МУНИЦИПАЛЬНОЕ
УЧРЕЖДЕНИЕ ДОПОЛНИТЕЛЬНОГО ОБРАЗОВАНИЯ "ДЕТСКАЯ МУЗЫКАЛЬНАЯ ШКОЛА"</t>
  </si>
  <si>
    <t>МУНИЦИПАЛЬНОЕ УЧРЕЖДЕНИЕ
ДОПОЛНИТЕЛЬНОГО ОБРАЗОВАНИЯ "ДЕТСКО-ЮНОШЕСКАЯ СПОРТИВНАЯ ШКОЛА
"РИТМ"</t>
  </si>
  <si>
    <t>МУНИЦИПАЛЬНОЕ УЧРЕЖДЕНИЕ ДОПОЛНИТЕЛЬНОГО ОБРАЗОВАНИЯ
"ДОМ ДЕТСКОГО ТВОРЧЕСТВА"</t>
  </si>
  <si>
    <t>Муниципальное учреждение дополнительного образования "Спортивная школа единоборств "Атлант"</t>
  </si>
  <si>
    <t>Муниципальное образование Кировградский городской округ</t>
  </si>
  <si>
    <t>Муниципальное автономное учреждение дополнительного образования "Центр детского творчества им. Е.И. Порошина"</t>
  </si>
  <si>
    <t>Муниципальное автономное учреждение дополнительного образования «Кировградская детская художественная школа»</t>
  </si>
  <si>
    <t>Муниципальное образование Кировградский городской округ
Администрация Кировградского городского округа</t>
  </si>
  <si>
    <t>Муниципальное автономное учреждение дополнительного образования "Кировградская детская музыкальная школа "</t>
  </si>
  <si>
    <t>Администрация городского округа Верхний Тагил</t>
  </si>
  <si>
    <t>Муниципальное автономное учреждение дополнительного образования "Детская школа искусств"</t>
  </si>
  <si>
    <t>дминистрация городского округа Верхний Тагил</t>
  </si>
  <si>
    <t>Муниципальное автономное учреждение дополнительного образования "Детско-юношеский центр"</t>
  </si>
  <si>
    <t>Муниципальный Орган "Управление Культуры городского округа Краснотурьинск"</t>
  </si>
  <si>
    <t>Муниципальное бюджетное учреждение дополнительного образования «Краснотурьинская детская музыкальная школа № 1»</t>
  </si>
  <si>
    <t>Муниципальное бюджетное учреждение дополнительного образования «Краснотурьинская детская хореографическая школа»</t>
  </si>
  <si>
    <t>Муниципальное бюджетное учреждение дополнительного образования «Краснотурьинская детская музыкальная школа № 3»</t>
  </si>
  <si>
    <t>Муниципальное бюджетное учреждение дополнительного образования «Краснотурьинская детская художественная школа»</t>
  </si>
  <si>
    <t>Муниципальный Орган "Управление Образования городского округа Краснотурьинск"</t>
  </si>
  <si>
    <t>Муниципальное автономное учреждение дополнительного образования «Станция юных натуралистов»</t>
  </si>
  <si>
    <t>Управление образования городского округа Краснотурьинск</t>
  </si>
  <si>
    <t>Муниципальное автономное учреждение дополнительного образования "Центр детского творчества"</t>
  </si>
  <si>
    <t>Администрация Североуральского городского округа</t>
  </si>
  <si>
    <t>Муниципальное автономное учреждение дополнительного образования «Детский оздоровительно-образовательный Центр психолого-педагогической помощи «Остров»</t>
  </si>
  <si>
    <t>Муниципальное автономное учреждение дополнительного образования «Станция туризма и экскурсий «Конжак»</t>
  </si>
  <si>
    <t>МУНИЦИПАЛЬНОЕ АВТОНОМНОЕ УЧРЕЖДЕНИЕ "УРАЛЬСКИЙ ИННОВАЦИОННЫЙ МОЛОДЕЖНЫЙ ЦЕНТР"</t>
  </si>
  <si>
    <t>Администрация городского округа Красноуральск</t>
  </si>
  <si>
    <t>Муниципальное автономное учреждение дополнительного образования детско-юношеский центр «Ровесник»</t>
  </si>
  <si>
    <t>Муниципальное автономное учреждение дополнительного образования «Детская школа искусств» имени Е.П. Шиляева</t>
  </si>
  <si>
    <t>Муниципальный орган управления образованием Управление образованием городского округа Красноуфимск</t>
  </si>
  <si>
    <t>Муниципальное автономное учреждение дополнительного образования «Дворец творчества»</t>
  </si>
  <si>
    <t>Мунуципальное автономное учреждение дополнительного образования "Спортивная школа ГО Красноуфимск"</t>
  </si>
  <si>
    <t>Управление образованием городского округа Красноуфимск</t>
  </si>
  <si>
    <t>Муниципальное автономное учреждение дополнительного образования "Станция детского и юношеского туризма и экскурсий"</t>
  </si>
  <si>
    <t>Управление культуры МО городской округ Красноуфимск</t>
  </si>
  <si>
    <t>Муниципальное бюджетное учреждение дополнительного образования «Детская школа искусств имени П.И. Осокина» городского округа Красноуфимск</t>
  </si>
  <si>
    <t>Комитет по управлению имуществом Муниципального образования Красноуфимский округ 
Администрация Муниципального образования Красноуфимский округ</t>
  </si>
  <si>
    <t>Муниципальное бюджетное образовательное учреждение дополнительного образования «Красноуфимская районная детская школа искусств»</t>
  </si>
  <si>
    <t>Муниципальный отдел
управления образованием Муниципального образования Красноуфимский округ</t>
  </si>
  <si>
    <t>Муниципальное бюджетное образовательное учреждение «Красноуфимский районный центр дополнительного образования детей»</t>
  </si>
  <si>
    <t>УК Кушвинского городского округа</t>
  </si>
  <si>
    <t>Муниципальное автономное учреждение дополнительного образования Кушвинского городского округа «Баранчинская детская школа искусств»</t>
  </si>
  <si>
    <t>Муниципальное автономное учреждение дополнительного образования 
Кушвинского городского округа «Кушвинская детская музыкальная школа»</t>
  </si>
  <si>
    <t>Администрация городского округа Верхняя Тура</t>
  </si>
  <si>
    <t>Муниципальное бюджетное учреждение дополнительного образования "Детская школа искусств имени А.А. Пантыкина"</t>
  </si>
  <si>
    <t>УО Кушвинского городского округа</t>
  </si>
  <si>
    <t>Муниципальное автономное учреждение дополнительного образования Дом детского творчества</t>
  </si>
  <si>
    <t>Муниципальное автономное учреждение дополнительного образования «Детская художественная школа Кушвинского городского округа»</t>
  </si>
  <si>
    <t>Муниципальное автономное учреждение дополнительного образования «Центр внешкольной работы «Факел»</t>
  </si>
  <si>
    <t>Муниципальное бюджетное образовательное учреждение дополнительного образования детей «Центр внешкольной работы по военно-патриотическому воспитанию «Мужество»</t>
  </si>
  <si>
    <t>Муниципальное казенное образовательное учреждение "Подростково - молодежный центр «Колосок»</t>
  </si>
  <si>
    <t>Министерство агропромышленного комплекса и потребительского рынка Свердловской области</t>
  </si>
  <si>
    <t>Государственное автономное учреждение дополнительного профессионального образования Свердловской области "Невьянский учебно-технический центр агропромышленного комплекса"</t>
  </si>
  <si>
    <t>Невьянский городской округ
Администрация Невьянского
городского округа</t>
  </si>
  <si>
    <t>Муниципальное бюджетное учреждение дополнительного образования «Невьянская детская музыкальная школа»</t>
  </si>
  <si>
    <t>Администрация Невьянского городского округа
МКУ «Управление культуры Невьянского городского округа»</t>
  </si>
  <si>
    <t>Муниципальное бюджетное учреждение дополнительного образования "Детская школа искусств" п. Цементный</t>
  </si>
  <si>
    <t>Администрация Невьянского городского округа</t>
  </si>
  <si>
    <t>Муниципальное бюджетное учреждение дополнительного образования "Невьянская детская художественная школа"</t>
  </si>
  <si>
    <t>Муниципальное автономное учреждение дополнительного образования "Спортивная школа" п. Цементный</t>
  </si>
  <si>
    <t>Администрация городского округа Верх-Нейвинский</t>
  </si>
  <si>
    <t>Муниципальное автономное учреждение
дополнительного образования «Детская школа искусств»</t>
  </si>
  <si>
    <t>Невьянский городской округ
Управление образования Невьянского городского округа</t>
  </si>
  <si>
    <t>Муниципальное автономное учреждение дополнительного образования «Центр творчества» Невьянского городского округа</t>
  </si>
  <si>
    <t>Управление образования Невьянского городского округа</t>
  </si>
  <si>
    <t>Муниципальное бюджетное образовательное учреждение дополнительного образования спортивная школа Невьянского городского округа</t>
  </si>
  <si>
    <t>Муниципальное бюджетное учреждение дополнительного образования «Детская школа искусств поселка Калиново»</t>
  </si>
  <si>
    <t>Муниципальное автономное учреждение дополнительного образования «Детско-юношеская спортивная школа им. В. Зимина»</t>
  </si>
  <si>
    <t>Администрация Невьянского городского округа, Управление образования Невьянского городского округа</t>
  </si>
  <si>
    <t>Муниципальное бюджетное образовательное учреждение дополнительного образования Станция юных натуралистов Невьянского городского округа</t>
  </si>
  <si>
    <t>Администрация городского округа Нижняя Салда</t>
  </si>
  <si>
    <t>Муниципальное бюджетное учреждение дополнительного образования «Детская школа искусств» городского округа Нижняя Салда</t>
  </si>
  <si>
    <t>Управление образования Администрации города Нижний Тагил</t>
  </si>
  <si>
    <t>Муниципальное автономное учреждение дополнительного образования "Городская станция юных натуралистов"</t>
  </si>
  <si>
    <t>Муниципальное бюджетное учреждение дополнительного образования Городская Станция юных техников</t>
  </si>
  <si>
    <t>Управление по развитию физической культуры, спорта и молодежной политики Администрации города Нижний Тагил</t>
  </si>
  <si>
    <t>Муниципальное бюджетное учреждение дополнительного образования «Шахматно-шашечный центр»</t>
  </si>
  <si>
    <t>Муниципальное бюджетное учреждение «Информационно-методический центр по физической культуре и спорту»</t>
  </si>
  <si>
    <t>Государственное автономное учреждение дополнительного образования Свердловской области "Нижнетуринская детская школа искусств</t>
  </si>
  <si>
    <t>Государственное бюджетное учреждение дополнительного образования Свердловской области "Нижнетуринская детская художественная школа"</t>
  </si>
  <si>
    <t>Администрация Нижнетуринского городского округа</t>
  </si>
  <si>
    <t>Муниципальное бюджетное учреждение дополнительного образования "Исовский Дом детского творчества"</t>
  </si>
  <si>
    <t>Муниципальное бюджетное учреждение дополнительного образования "Центр дополнительного образования"</t>
  </si>
  <si>
    <t>Администрация городского округа Первоуральск</t>
  </si>
  <si>
    <t>Муниципальное бюджетное образовательное учреждение дополнительного образования «Первоуральская детская школа искусств»</t>
  </si>
  <si>
    <t>Управление образования городского округа Первоуральск</t>
  </si>
  <si>
    <t>Первоуральское муниципальное автономное образовательное учреждение дополнительного образования Центр развития детей и молодежи</t>
  </si>
  <si>
    <t>Муниципальное бюджетное образовательное учреждение дополнительного образования «Центр дополнительного образования»</t>
  </si>
  <si>
    <t>Первоуральское муниципальное автономное образовательное учреждение дополнительного образования «Спортивная школа»</t>
  </si>
  <si>
    <t>Муниципальное бюджетное образовательное учреждение дополнительного образования «Первоуральская детская художественная школа»</t>
  </si>
  <si>
    <t>Орган местного самоуправления Управление культуры Полевского городского округа</t>
  </si>
  <si>
    <t>Муниципальное бюджетное образовательное учреждение дополнительного образования «Детская художественная школа»</t>
  </si>
  <si>
    <t>Муниципальное бюджетное образовательное учреждение дополнительного образования «Детская школа искусств»</t>
  </si>
  <si>
    <t>Орган местного самоуправления Управление образованием Полевского городского округа</t>
  </si>
  <si>
    <t>Муниципальное автономное учреждение дополнительного образования Полевского городского округа «Центр развития творчества им. П.П. Бажова»</t>
  </si>
  <si>
    <t>ОМС Управление Культурой ПГО</t>
  </si>
  <si>
    <t>Муниципальное бюджетное учреждение дополнительного образования "Детская музыкальная школа № 1"</t>
  </si>
  <si>
    <t>Муниципальное бюджетное учреждение дополнительного образования Полевского городского округа «Центр развития творчества им. Н.Е. Бобровой»</t>
  </si>
  <si>
    <t>Администрация городского округа Ревда 
Управление образования городского округа Ревда</t>
  </si>
  <si>
    <t>Муниципальное бюджетное учреждение дополнительного образования «Станция юных техников»</t>
  </si>
  <si>
    <t>Администрация городского округа Ревда</t>
  </si>
  <si>
    <t>Муниципальное бюджетное учреждение дополнительного образования "Спортивная школа городского окргуа Ревда"</t>
  </si>
  <si>
    <t>УО ГО Ревда</t>
  </si>
  <si>
    <t>Муниципальное автономное учреждение дополнительного образования "Центр дополнительного образования"</t>
  </si>
  <si>
    <t>Государственное бюджетное учреждение дополнительного образования
Свердловской области «Детская музыкальная школа г. Ревды»</t>
  </si>
  <si>
    <t>Государственное бюджетное учреждение дополнительного образования Свердловской области «Ревдинская детская художественная школа»</t>
  </si>
  <si>
    <t>Государственное бюджетное учреждение дополнительного образования Свердловской области "Дегтярская детская школа искусств"</t>
  </si>
  <si>
    <t>Управление образования городского округа Дегтярск</t>
  </si>
  <si>
    <t>Муниципальное автономное образовательное учреждение дополнительного образования «Учебный комбинат»</t>
  </si>
  <si>
    <t>Муниципальное бюджетное образовательное учреждение дополнительного образования "Детско-юношеская спортивная школа"</t>
  </si>
  <si>
    <t>Государственное бюджетное учреждение дополнительного образования Свердловской области "Режевская детская школа искусства"</t>
  </si>
  <si>
    <t>Управление образования Администрации Режевского городского округа</t>
  </si>
  <si>
    <t>Муниципальное бюджетное образовательное учреждение дополнительного образования «Учебный профессиональный центр»</t>
  </si>
  <si>
    <t>Муниципальное бюджетное учреждение дополнительного образования «Центр творческого развития»</t>
  </si>
  <si>
    <t>Администрация Новоуральского городского округа</t>
  </si>
  <si>
    <t>Муниципальное бюджетное учреждение дополнительного образования «Детская школа искусств» Новоуральского городского округа</t>
  </si>
  <si>
    <t>Муниципальное бюджетное учреждение дополнительного образования 
«Детская художественная школа» Новоуральского городского округа</t>
  </si>
  <si>
    <t>Муниципальное автономное учреждение дополнительного образования "Спортивная школа № 2"</t>
  </si>
  <si>
    <t>Муниципальное автономное учреждение дополнительного образования «Станция юных техников»</t>
  </si>
  <si>
    <t>Администрация Новоуральского городского округа
Управление образования Новоуральского городского округа</t>
  </si>
  <si>
    <t>Муниципальное автономное учреждение дополнительного образования "Центр внешкольной работы"</t>
  </si>
  <si>
    <t>Муниципальное автономное учреждение дополнительного образования «Центр диагностики и консультирования для детей, нуждающихся в психолого-педагогической и медико-социальной помощи»</t>
  </si>
  <si>
    <t>Муниципальное автономное учреждение дополнительного образования "Спортивная школа № 4"</t>
  </si>
  <si>
    <t>Городской округ "Город Лесной</t>
  </si>
  <si>
    <t>Муниципальное бюджетное учреждение дополнительного образования «Детская музыкальная школа»</t>
  </si>
  <si>
    <t>Городской округ «Город Лесной» Свердловской области</t>
  </si>
  <si>
    <t>Администрация городского округа «Город Лесной»</t>
  </si>
  <si>
    <t>Администрация городского округа "Город Лесной"</t>
  </si>
  <si>
    <t>Муниципальное бюджетное учреждение дополнительного образования «Детская хореографическая школа»</t>
  </si>
  <si>
    <t>Муниципальное автономное учреждение дополнительного образования «Североуральская детская школа искусств»</t>
  </si>
  <si>
    <t>Муниципальное автономное учреждение дополнительного образования "Североуральская детская художественная школа"</t>
  </si>
  <si>
    <t>Муниципальное автономное учреждение дополнительного образования «Детская школа искусств поселка Калья»</t>
  </si>
  <si>
    <t>Муниципальное автономное учреждение дополнительного образования «Детская школа искусств поселка Черёмухово»</t>
  </si>
  <si>
    <t>Муниципальное автономное учреждение дополнительного образования «Детско-юношеская спортивная школа»</t>
  </si>
  <si>
    <t>Государственное бюджетное учреждение дополнительного образования Свердловской области «Серовская детская музыкальная школа им. Г. Свиридова»</t>
  </si>
  <si>
    <t>Администрация Серовского городского округа</t>
  </si>
  <si>
    <t>Муниципальное автономное учреждение дополнительного образования «Центр детского творчества»</t>
  </si>
  <si>
    <t>ГОСУДАРСТВЕННОЕ БЮДЖЕТНОЕ УЧРЕЖДЕНИЕ ДОПОЛНИТЕЛЬНОГО ОБРАЗОВАНИЯ СВЕРДЛОВСКОЙ ОБЛАСТИ "СЕРОВСКАЯ ДЕТСКАЯ ХУДОЖЕСТВЕННАЯ ШКОЛА ИМЕНИ С.П.КОДОЛОВА"</t>
  </si>
  <si>
    <t>Муниципальное бюджетное учреждение дополнительного образования Центр детский (подростковый) "Эдельвейс"</t>
  </si>
  <si>
    <t>Администрация Сосьвинского городского округа</t>
  </si>
  <si>
    <t>Муниципальное бюджетное учреждение дополнительного образования «Детская музыкальная школа п. Восточный»</t>
  </si>
  <si>
    <t>Муниципальное бюджетное образовательное учреждение дополнительного образования Сосьвинского городского округа «Детская школа искусств»</t>
  </si>
  <si>
    <t>Управления образования Администрации городского округа Сухой Лог</t>
  </si>
  <si>
    <t>Муниципальное автономное учреждение дополнительного образования Центр дополнительного образования</t>
  </si>
  <si>
    <t>Управление КМПС</t>
  </si>
  <si>
    <t>Муниципальное бюджетное учреждление дополнительного образования "Сухоложская детская музыкальная школа"</t>
  </si>
  <si>
    <t>Муниципальное бюджетное учреждение дополнительного образования «Сухоложская детская школа искусств»</t>
  </si>
  <si>
    <t>Администрация Тугулымского городского округа</t>
  </si>
  <si>
    <t>Муниципальное автономное оздоровительно-образовательное учреждение дополнительного образования "Детский центр "Гурино"</t>
  </si>
  <si>
    <t>Администрация Тавдинского городского округа</t>
  </si>
  <si>
    <t>Муниципальное автономное учреждение дополнительного образования «Детская школа искусств»</t>
  </si>
  <si>
    <t>Государственное автономное учреждение дополнительного образования Свердловской области "Тавдинская детская музыкальная школа имени П.Е. Тричева"</t>
  </si>
  <si>
    <t>Муниципальный орган управления образованием - Управление образованием Тавдинского городского округа</t>
  </si>
  <si>
    <t>Муниципальное автономное образовательное учреждение дополнительного образования Центр творческого развития и гуманитарного образования «Гармония»</t>
  </si>
  <si>
    <t>Муниципальное автономное образовательное учреждение дополнительного образования "Спортивная школа"</t>
  </si>
  <si>
    <t>Муниципальное образовательное учреждение дополнительного образования «Центр психолого-педагогической и медико-социальной помощи муниципального образования Алапаевское»</t>
  </si>
  <si>
    <t>Управление образования Администрации Артинского городского округа.</t>
  </si>
  <si>
    <t>Муниципальное автономное образовательное учреждение Артинского городского округа «Центр дополнительного образования»</t>
  </si>
  <si>
    <t>Управление образования Администрации Артинского городского округа</t>
  </si>
  <si>
    <t>Муниципальное автономное учреждение дополнительного образования "Артинская спортивная школа имени Заслуженного тренера России Юрия Вильгельмовича Мельцова"</t>
  </si>
  <si>
    <t>Управление культуры, спорта, туризма и молодежной политики Администрации Артинского городского округа</t>
  </si>
  <si>
    <t>Муниципальное бюджетное учреждение дополнительного образования "Артинская детская школа искусств"</t>
  </si>
  <si>
    <t>Муниципальное образование Ачитский городской округ</t>
  </si>
  <si>
    <t>муниципальное казенное учреждение дополнительного образования Ачитского городского округа «Ачитский центр дополнительного образования»</t>
  </si>
  <si>
    <t>Муниципальное казенное учреждение дополнительного образования Ачитского городского округа "Ачитская спортивная школа"</t>
  </si>
  <si>
    <t>Администрация Ачитского городского округа</t>
  </si>
  <si>
    <t>муниципальное казенное учреждение дополнительного образования Ачитского городского округа «Ачитская детская школа искусств»</t>
  </si>
  <si>
    <t>Муниципальное образование Байкаловский муниципальный район</t>
  </si>
  <si>
    <t>Муниципальное бюджетное учреждение дополнительного образования Байкаловский районный Центр внешкольной работы</t>
  </si>
  <si>
    <t>Управление образования Байкаловского муниципального района</t>
  </si>
  <si>
    <t>Муниципальное бюджетное учреждение дополнительного образования "Байкаловская детская школа искусств"</t>
  </si>
  <si>
    <t>Байкаловский муниципальный район
Управление
образования Байкаловского муниципального района</t>
  </si>
  <si>
    <t>Муниципальное бюджетное учреждение дополнительного образования Байкаловский детско-юношеский центр "Созвездие"</t>
  </si>
  <si>
    <t>Администрация Белоярского городского округа</t>
  </si>
  <si>
    <t>Муниципальное бюджетное образовательное учреждение дополнительного образования «Детско-юношеский центр»</t>
  </si>
  <si>
    <t>Комитет по управлению муниципальным имуществом Администрации Белоярского городского округа</t>
  </si>
  <si>
    <t>Муниципальное бюджетное учреждение дополнительного образования Белоярского городского округа «Белоярская детская музыкальная школа»</t>
  </si>
  <si>
    <t>Отдел социального развития Администрации городского округа ЗАТО Уральский Свердловской области</t>
  </si>
  <si>
    <t>Муниципальное автономное учреждение дополнительного образования «Детская музыкальная школа посёлка Уральский»</t>
  </si>
  <si>
    <t>Муниципальное бюджетное образовательное учреждение дополнительного образования "Спортивная школа"</t>
  </si>
  <si>
    <t>Администрация городского округа Верхотурский</t>
  </si>
  <si>
    <t>Муниципальное бюджетное учреждение дополнительного образования «Верхотурская детская школа искусств»</t>
  </si>
  <si>
    <t>Администрация Гаринского городского округа</t>
  </si>
  <si>
    <t>Муниципальное казенное учреждение дополнительного образования Дом детского творчества</t>
  </si>
  <si>
    <t>Муниципальное автономное учреждение дополнительного образования «Ирбитская районная детская школа искусств»</t>
  </si>
  <si>
    <t>Управление образования Администрации "МО Каменский городской округ"</t>
  </si>
  <si>
    <t>Муниципальное автономное учреждение дополнительного образования «Центр дополнительного образования»</t>
  </si>
  <si>
    <t>Управление культуры, спорта и делам молодёжи Администрации муниципального образования «Каменский городской округ»</t>
  </si>
  <si>
    <t>МУНИЦИПАЛЬНОЕ БЮДЖЕТНОЕ УЧРЕЖДЕНИЕ ДОПОЛНИТЕЛЬНОГО ОБРАЗОВАНИЯ «ПОЗАРИХИНСКАЯ ДЕТСКАЯ ШКОЛА ИСКУССТВ»</t>
  </si>
  <si>
    <t>Управление культуры спорта и делам молодёжи» муниципального образованя «Каменский городской округ»</t>
  </si>
  <si>
    <t>МУНИЦИПАЛЬНОЕ БЮДЖЕТНОЕ УЧРЕЖДЕНИЕ ДОПОЛНИТЕЛЬНОГО ОБРАЗОВАНИЯ «ПОКРОВСКАЯ ДЕТСКАЯ ШКОЛА ИСКУССТВ»</t>
  </si>
  <si>
    <t>Государственное бюджетное учреждение дополнительного образования Свердловской области "Мартюшевская детская школа искусств"</t>
  </si>
  <si>
    <t>МУНИЦИПАЛЬНОЕ БЮДЖЕТНОЕ УЧРЕЖДЕНИЕ ДОПОЛНИТЕЛЬНОГО ОБРАЗОВАНИЯ «КОЛЧЕДАНСКАЯ ДЕТСКАЯ ШКОЛА ИСКУССТВ»</t>
  </si>
  <si>
    <t>Управление культуры спорта и делам молодёжи» муниципального образованя «Каменский городской округ</t>
  </si>
  <si>
    <t>МУНИЦИПАЛЬНОЕ БЮДЖЕТНОЕ УЧРЕЖДЕНИЕ ДОПОЛНИТЕЛЬНОГО ОБРАЗОВАНИЯ «СОСНОВСКАЯ ДЕТСКАЯ ШКОЛА ИСКУССТВ»</t>
  </si>
  <si>
    <t>Государственное автономное учреждение 
дополнительного профессионального образования Свердловской области "Красноуфимский учебно-технический центр агропромышленного комплекса"</t>
  </si>
  <si>
    <t>Управление образования администрации Нижнесергинского муниципального района</t>
  </si>
  <si>
    <t>Муниципальное автономное учреждение дополнительного образования "Михайловская детская школа искусств"</t>
  </si>
  <si>
    <t>Муниципальное казенное учреждение дополнительного образования "Кленовская детская школа искусств"</t>
  </si>
  <si>
    <t>Муниципальное автономное учреждение дополнительного образования центр детского творчества пгт. Верхние Серги</t>
  </si>
  <si>
    <t>Муниципальное автономное учреждение дополнительного образования "Верхнесергинская детская школа искусств"</t>
  </si>
  <si>
    <t>Муниципальное казённое учреждение " Управление образования Бисертского городского округа "</t>
  </si>
  <si>
    <t>Муниципальное казенное образовательное учреждение дополнительного образования - Дом детского творчества</t>
  </si>
  <si>
    <t>Муниципальное казённое учреждение "Управление образования Бисертского городского округа"</t>
  </si>
  <si>
    <t>Муниципальное казенное учреждение дополнительного образования «Бисертская детская школа искусств»</t>
  </si>
  <si>
    <t>Муниципальное автономное учреждение дополнительного образования Центр "Радуга"</t>
  </si>
  <si>
    <t>Муниципальное казенное образовательное учреждение дополнительного образования "Бисертская спортивная школа"</t>
  </si>
  <si>
    <t>Муниципальное казенное учреждение дополнительного образования "Нижнесергинский центр дополнительного образования детей"</t>
  </si>
  <si>
    <t>Администрация Новолялинского городского округа</t>
  </si>
  <si>
    <t>Муниципальное учреждение дополнительного образования Новолялинского городского округа "Детская школа искусств имени Ольги Степановны Бобковой"</t>
  </si>
  <si>
    <t>УО Новолялинского городского округа</t>
  </si>
  <si>
    <t>Муниципальное казённое образовательное учреждение дополнительного образования Новолялинского городского округа «Детско-юношеская спортивная школа»</t>
  </si>
  <si>
    <t>Муниципальное автономное образовательное учреждение дополнительного образования Новолялинского городского округа «Дом детского творчества «Радуга»</t>
  </si>
  <si>
    <t>Муниципальное автономное образовательное учреждение дополнительного образования Новолялинского городского округа «Детско-юношеский центр патриотического воспитания имени Героя Российской Федерации Туркина А.А.»</t>
  </si>
  <si>
    <t>Управление образования администрации Горноуральского городского округа</t>
  </si>
  <si>
    <t>Управление культуры Администрации города Нижний Тагил</t>
  </si>
  <si>
    <t>Муниципальное бюджетное учреждение дополнительного образования "Уральская детская школа искусств"</t>
  </si>
  <si>
    <t>Управление культуры и молодежной политики администрации Горноуральского городского округа</t>
  </si>
  <si>
    <t>Муниципальное бюджетное учреждение дополнительного образования «Черноисточинская детская школа искусств»</t>
  </si>
  <si>
    <t>Муниципальное бюджетное учреждение дополнительного образования «Николо-Павловская детская школа искусств»</t>
  </si>
  <si>
    <t>Управление образования Администрации Горноуральского городского округа</t>
  </si>
  <si>
    <t>Муниципальное бюджетное учреждение дополнительного образования «Районный дом детского творчества»</t>
  </si>
  <si>
    <t>Администрация Пышминского городского округа</t>
  </si>
  <si>
    <t>Муниципальное бюджетное учреждение дополнительного образования Пышминского городского округа "Пышминская детская школа искусств"</t>
  </si>
  <si>
    <t>Муниципальное бюджетное учреждение дополнительного образования Пышминского городского округа «Пышминский центр дополнительного образования»</t>
  </si>
  <si>
    <t>Муниципальное бюджетное учреждение дополнительного образования Пышминского городского округа "Пышминская спортивная школа"</t>
  </si>
  <si>
    <t>Муниципальное</t>
  </si>
  <si>
    <t>Муниципальное бюджетное образовательное учреждение дополнительного образования Дом детского творчества п. Сосьва</t>
  </si>
  <si>
    <t>Муниципальное бюджетное образовательное учреждение дополнительного образования детско-юношеская спортивная школа п. Восточный</t>
  </si>
  <si>
    <t>Слободо –Туринский МОУО</t>
  </si>
  <si>
    <t>Муниципальное автономное учреждение дополнительного образования «Центр детского творчества «Эльдорадо»</t>
  </si>
  <si>
    <t>Слободо-Туринский муниципальный отдел управления образованием</t>
  </si>
  <si>
    <t>Муниципальное автономное учреждение дополнительного образования «Слободо-Туринская детско-юношеская спортивная школа»</t>
  </si>
  <si>
    <t>Государственное бюджетное образовательное учреждение дополниетльного образования Свердловской области "Слободо-Туринская детская школа искусств"</t>
  </si>
  <si>
    <t>Государственное автономное учреждение 
дополнительного профессионального образования Свердловской области «Арамильский учебно-технический центр агропромышленного комплекса»</t>
  </si>
  <si>
    <t>Комитет по управлению муниципальным имуществом Арамильского городского округа</t>
  </si>
  <si>
    <t>Сысертский городской округ в лице Администрации городского округа</t>
  </si>
  <si>
    <t>Муниципальное бюджетное учреждение дополнительного образования "Центр детского технического творчества Сысертского городского округа"</t>
  </si>
  <si>
    <t>Государственное бюджетное учреждение дополнительного образования Свердловской области «Октябрьская детская школа искусств»</t>
  </si>
  <si>
    <t>Администрация Сысертского городского округа</t>
  </si>
  <si>
    <t>Муниципальное бюджетное учреждение дополнительного образования "Детская школа искусств" г. Сысерть</t>
  </si>
  <si>
    <t>Муниципальное бюджетное учреждение дополнительного образования «Двуреченская детская школа искусств»</t>
  </si>
  <si>
    <t>Муниципальное бюджетное учреждение дополнительного образования "Детская школа искусств" с. Кашино</t>
  </si>
  <si>
    <t>Государственное бюджетное учреждение дополнительного образования Свердловской области «Детская художественная школа г. Сысерть»</t>
  </si>
  <si>
    <t>Отдел образования Арамильского городского округа</t>
  </si>
  <si>
    <t>Муниципальное бюджетное учреждение дополнительного образования «Центр развития творчества детей и юношества «ЮНТА»</t>
  </si>
  <si>
    <t>Администрация Сысертского Городского Округа</t>
  </si>
  <si>
    <t>Муниципальное автономное учреждение дополнительного образования "Центр внешкольной работы Сысертского городского округа"</t>
  </si>
  <si>
    <t>Сысертский городской округ в лице Администрации Сысертского городского округа</t>
  </si>
  <si>
    <t>Муниципальное бюджетное учреждение дополнительного образования "Большеистокская детская школа искусств"</t>
  </si>
  <si>
    <t>Муниципальное автономное учреждение дополнительного образования "Спортивная школа Сысертского городского округа</t>
  </si>
  <si>
    <t>Администрация Таборинского муниципального района</t>
  </si>
  <si>
    <t>Муниципальное автономное учреждение Таборинский центр дополнительного образования «Радуга»</t>
  </si>
  <si>
    <t>Управление по регулированию имущественных и земельных отношений Талицкого городского округа</t>
  </si>
  <si>
    <t>Муниципальная казенная организация дополнительного образования Талицкого городского округа «Талицкая спортивная школа имени Ю.В. Исламова»</t>
  </si>
  <si>
    <t>Управление образования Администрации Талицкого городского округа</t>
  </si>
  <si>
    <t>Муниципальное казенное учреждение дополнительного образования «Дворец творчества»</t>
  </si>
  <si>
    <t>Муниципальное бюджетное образовательное учреждение дополнительного образования "Детско-юношеская спортивная школа "Ермак"</t>
  </si>
  <si>
    <t>Муниципальное бюджетное образовательное учреждение дополнительного образования "Тугулымский центр детского творчества"</t>
  </si>
  <si>
    <t>Муниципальное автономное образовательное учреждение дополнительного образования «Детская школа искусств»</t>
  </si>
  <si>
    <t>Муниципальное бюджетное образовательное учреждение дополнительного образования "Детско-юношеская спортивная школа" Тугулымского городского округа</t>
  </si>
  <si>
    <t>Муниципальное бюджетное образовательное учреждение дополнительного образования "Тугулымская станция юных туристов"</t>
  </si>
  <si>
    <t>Администрация Туринского городского округа</t>
  </si>
  <si>
    <t>Муниципальное автономное образовательное учреждение дополнительного образования Туринского городского округа "Спортивная школа "Импульс"</t>
  </si>
  <si>
    <t>Муниципальное бюджетное учреждение дополнительного образования «Туринская Детская школа искусств»</t>
  </si>
  <si>
    <t>:Администрация Туринского городского округа</t>
  </si>
  <si>
    <t>Муниципальное автономное образовательное учреждение дополнительного образования Центр дополнительного образования «Спектр» Туринского городского округа</t>
  </si>
  <si>
    <t>Администрация Шалинского городского округа</t>
  </si>
  <si>
    <t>Муниципальное бюджетное учреждение дополнительного образования Шалинского городского округа Детско-юношеская спортивная школа</t>
  </si>
  <si>
    <t>Управление образованием Шалинского городского округа</t>
  </si>
  <si>
    <t>Муниципальное бюджетное учреждение дополнительного образования Шалинского городского округа "Дом творчества"</t>
  </si>
  <si>
    <t>Администрация Шалинского Городского округа</t>
  </si>
  <si>
    <t>Муниципальное бюджетное учреждение дополнительного образования Шалинского городского округа «Шалинская детская музыкальная школа»</t>
  </si>
  <si>
    <t>Министерство образования и молодёжной политики Свердловской области</t>
  </si>
  <si>
    <t>Государственное автономное нетиповое образовательное учреждение Свердловской области «Дворец молодёжи»</t>
  </si>
  <si>
    <t>Департамент образования Администрации города Екатеринбурга</t>
  </si>
  <si>
    <t>Муниципальное бюджетное учреждение дополнительного образования Центр внешкольной работы «Новая Авеста»</t>
  </si>
  <si>
    <t>Муниципальное бюджетное учреждение дополнительного образования Оздоровительно-образовательный центр</t>
  </si>
  <si>
    <t>Администрации Верх-Исетского района города Екатеринбурга</t>
  </si>
  <si>
    <t>Муниципальное бюджетное учреждение дополнительного образования «Детско-юношеский центр «Вариант»</t>
  </si>
  <si>
    <t>Управления культуры Администрации города Екатеринбурга</t>
  </si>
  <si>
    <t>Муниципальное бюджетное учреждение культуры дополнительного образования «Екатеринбургская детская музыкальная школа № 10 имени В.А. Гаврилина»</t>
  </si>
  <si>
    <t>Муниципальное бюджетное учреждение культуры дополнительного образования "Екатеринбургская детская школа искусств № 14 имени Г.В.Свиридова"</t>
  </si>
  <si>
    <t>Муниципальное бюджетное учреждение культуры дополнительного образования «Екатеринбургская детская музыкальная школа № 17 имени М.П. Мусоргского»</t>
  </si>
  <si>
    <t>Муниципальное автономное учреждение дополнительного образования детский оздоровительно-образовательный центр «Психолого-педагогической помощи «Семья и школа»</t>
  </si>
  <si>
    <t>Управление культуры Администрации г. Екатеринбурга</t>
  </si>
  <si>
    <t>Муниципальное бюджетное учреждение культуры дополнительного образования «Екатеринбургская детская школа искусств № 11 имени Е.Ф. Светланова»</t>
  </si>
  <si>
    <t>Управление по физической культуре и спорту Администрации города Екатеринбурга</t>
  </si>
  <si>
    <t>Муниципальное бюджетное образовательное учреждение дополнительного образования спортивная школа по тхэквондо</t>
  </si>
  <si>
    <t>Муниципальное бюджетное образовательное учреждение дополнительного образования спортивная школа «Динамо» по единоборствам</t>
  </si>
  <si>
    <t>Муниципальное бюджетное учреждение дополнительного образования – Детский экологический центр «Рифей»</t>
  </si>
  <si>
    <t>Муниципальное бюджетное учреждение дополнительного образования – Центр детского творчества</t>
  </si>
  <si>
    <t>Муниципальное бюджетное учреждение культуры дополнительного образования «Екатеринбургская детская художественная школа № 4 им. Г.С. Метелева»</t>
  </si>
  <si>
    <t>Муниципальное автономное учреждение культуры дополнительного образования «Детская музыкальная школа № 7 имени С.В.Рахманинова»</t>
  </si>
  <si>
    <t>Управление культуры Администрации города Екатеринбурга</t>
  </si>
  <si>
    <t>Муниципальное бюджетное учреждение культуры дополнительного образования «Детская хоровая школа № 2»</t>
  </si>
  <si>
    <t>Муниципальное бюджетное учреждение культуры дополнительного образования «Екатеринбургская детская школа искусств № 8»</t>
  </si>
  <si>
    <t>Муниципальное бюджетное учреждение культуры дополнительного образования «Екатеринбургская детская школа искусств № 9»</t>
  </si>
  <si>
    <t>Администрация Железнодорожного района города Екатеринбурга</t>
  </si>
  <si>
    <t>Муниципальное бюджетное учреждение дополнительного образования «Детско-юношеский центр «Юность»</t>
  </si>
  <si>
    <t>Департамент образования Администрации города Екатеринбург</t>
  </si>
  <si>
    <t>Муниципальное бюджетное учреждение дополнительного образования – центр «Лик»</t>
  </si>
  <si>
    <t>Администрация Кировского района города Екатеринбурга</t>
  </si>
  <si>
    <t>Муниципальное бюджетное учреждение дополнительного образования «Центр внешкольной работы «Социум»</t>
  </si>
  <si>
    <t>Муниципальное автономное учреждение дополнительного образования - Дом детства и юношества</t>
  </si>
  <si>
    <t>Муниципальное бюджетное учреждение культуры дополнительного образования «Екатеринбургская детская театральная школа»</t>
  </si>
  <si>
    <t>Департамент образования Администрации г.Екатеринбурга</t>
  </si>
  <si>
    <t>Муниципальное бюджетное учреждение дополнительного образования – Городской детский экологический центр</t>
  </si>
  <si>
    <t>Муниципальное бюджетное учреждение культуры дополнительного образования «Детская хоровая школа № 1»</t>
  </si>
  <si>
    <t>Муниципальное бюджетное учреждение культуры дополнительного образования «Екатеринбургская детская школа искусств № 2»</t>
  </si>
  <si>
    <t>Муниципальное автономное учреждение культуры дополнительного образования «Детская музыкальная школа № 3 имени Д.Д. Шостаковича»</t>
  </si>
  <si>
    <t>Муниципальное бюджетное учреждение культуры дополнительного образования «Детская музыкальная школа № 13 имени И.О.Дунаевского»</t>
  </si>
  <si>
    <t>Муниципальное бюджетное учреждение культуры дополнительного образования «Екатеринбургская детская школа искусств имени Н.А. Римского-Корсакова»</t>
  </si>
  <si>
    <t>Министерство образования и молодежной политики Свердловской области</t>
  </si>
  <si>
    <t>Государственное бюджетное учреждение Свердловской области «Детский оздоровительный центр «Юность Урала»</t>
  </si>
  <si>
    <t>Муниципальное автономное учреждение культуры дополнительного образования «Детская музыкальная школа № 6»</t>
  </si>
  <si>
    <t>Муниципальное бюджетное образовательное учреждение дополнительного образования спортивная школа по техническим видам спорта</t>
  </si>
  <si>
    <t>Муниципальное бюджетное учреждение дополнительного образования Дом детского творчества Ленинского района города Екатеринбурга им. Е.Е. Дерягиной</t>
  </si>
  <si>
    <t>Муниципальное бюджетное учреждение культуры дополнительного образования «Детская хоровая школа № 4»</t>
  </si>
  <si>
    <t>Муниципальное автономное учреждение культуры дополнительного образования «Екатеринбургская детская школа искусств № 4 «АртСозвездие»</t>
  </si>
  <si>
    <t>Муниципальное автономное учреждение культуры дополнительного образования «Детская музыкальная школа № 11 имени М.А. Балакирева»</t>
  </si>
  <si>
    <t>Муниципальное автономное учреждение культуры дополнительного образования «Детская художественная школа № 2 имени Г.С. Мосина»</t>
  </si>
  <si>
    <t>Муниципальное бюджетное учреждение культуры дополнительного образования «Екатеринбургская детская школа искусств № 6 имени К.Е. Архипова»</t>
  </si>
  <si>
    <t>Муниципальное бюджетное учреждение дополнительного образования детско-юношеская спортивная школа № 2 «Межшкольный стадион»</t>
  </si>
  <si>
    <t>Муниципальное бюджетное образовательное учреждение дополнительного образования спортивная школа «Факел»</t>
  </si>
  <si>
    <t>Муниципальное бюджетное учреждение культуры дополнительного образования «Детская художественная школа № 1 имени П.П. Чистякова»</t>
  </si>
  <si>
    <t>Государственное автономное образовательное учреждение дополнительного профессионального образования Свердловской области «Институт развития образования»</t>
  </si>
  <si>
    <t>Муниципальное бюджетное учреждение культуры дополнительного образования «Екатеринбургская детская школа искусств № 1»</t>
  </si>
  <si>
    <t>Муниципальное бюджетное образовательное учреждение дополнительного образования спортивная школа по конному спорту</t>
  </si>
  <si>
    <t>Министерство здравоохранения Свердловской области</t>
  </si>
  <si>
    <t>Государственное автономное учреждение дополнительного профессионального образования «Уральский институт управления здравоохранением имени А.Б.Блохина»</t>
  </si>
  <si>
    <t>Муниципальное автономное учреждение дополнительного образования Дом детского творчества Октябрьского района</t>
  </si>
  <si>
    <t>Муниципальное бюджетное учреждение культуры дополнительного образования "Екатеринбургская детская музыкальная школа № 16"</t>
  </si>
  <si>
    <t>Муниципальное бюджетное учреждение дополнительного образования - Центр детского творчества "Галактика"</t>
  </si>
  <si>
    <t>Муниципальное бюджетное учреждение культуры дополнительного образования «Детская музыкальная школа № 5 имени В.В. Знаменского»</t>
  </si>
  <si>
    <t>Администрация города Екатеринбурга в лице Управления культуры Администрации города Екатеринбурга</t>
  </si>
  <si>
    <t>Муниципальное бюджетное учреждение культуры дополнительного образования «Детская музыкальная Школа № 2 им. М.И. Глинки»</t>
  </si>
  <si>
    <t>Муниципальное бюджетное учреждение культуры дополнительного образования «Екатеринбургская детская школа искусств №15»</t>
  </si>
  <si>
    <t>Муниципальное автономное учреждение культуры дополнительного образования «Детская школа искусств № 5»</t>
  </si>
  <si>
    <t>Муниципальное бюджетное учреждение дополнительного образования – детский оздоровительно-образовательный центр – «Центр поддержки детства»</t>
  </si>
  <si>
    <t>Муниципальное бюджетное учреждение дополнительного образования детско-юношеский центр «Контакт»</t>
  </si>
  <si>
    <t>Муниципальное автономное учреждение дополнительного образования Дворец детского (юношеского) творчества «Химмашевец»</t>
  </si>
  <si>
    <t>Администрации Чкаловского района города Екатеринбурга</t>
  </si>
  <si>
    <t>Муниципальное автономное учреждение дополнительного образования "Детско-юношеский центр "Спутник"</t>
  </si>
  <si>
    <t>Муниципальное автономное учреждение культуры дополнительного образования «Детская школа искусств № 12»</t>
  </si>
  <si>
    <t>Управления культуры Администрации
города Екатеринбурга</t>
  </si>
  <si>
    <t>Муниципальное бюджетное учреждение культуры дополнительного образования «Екатеринбургская детская художественная школа № 3 имени А.И. Корзухина»</t>
  </si>
  <si>
    <t>Муниципальное бюджетное учреждение культуры дополнительного образования «Детская школа искусств № 7»</t>
  </si>
  <si>
    <t>Муниципальное бюджетное учреждение культуры дополнительного образования «Екатеринбургская детская музыкальная школа №8»</t>
  </si>
  <si>
    <t>Муниципальное автономное учреждение дополнительного образования Дом детского творчества «РАДУГА»</t>
  </si>
  <si>
    <t>Государственное автономное учреждение дополнительного образования Свердловской области "Детская школа искусств № 2 города Каменска-Уральского"</t>
  </si>
  <si>
    <t>Государственное бюджетное учреждение дополнительного образования Свердловской области «Каменск-Уральская детская художественная школа № 1»</t>
  </si>
  <si>
    <t>Государственное бюджетное учреждение дополнительного образования Свердловской области "Каменск-Уральская детская музыкальная школа № 2"</t>
  </si>
  <si>
    <t>Государственное бюджетное учреждение дополнительного образования Свердловской области «Каменск-Уральская детская художественная школа № 2 им. В.М. Седова»</t>
  </si>
  <si>
    <t>Государственное бюджетное учреждение дополнительного образования Свердловской области "Каменск-Уральская детская музыкальная школа №3"</t>
  </si>
  <si>
    <t>Орган местного самоуправления «Управление культуры Каменск-Уральского городского округа»</t>
  </si>
  <si>
    <t>Муниципальное бюджетное учреждение дополнительного образования «Детская школа искусств № 1»</t>
  </si>
  <si>
    <t>Муниципальное автономное учреждение дополнительного образования Дзержинский дворец детского и юношеского творчества</t>
  </si>
  <si>
    <t>Муниципальное бюджетное учреждение дополнительного образования «Детская художественная школа № 2»</t>
  </si>
  <si>
    <t>Муниципальное бюджетное учреждение дополнительного образования «Детская музыкальная школа № 2»</t>
  </si>
  <si>
    <t>Муниципальное бюджетное учреждение дополнительного образования Дом детского творчества Ленинского района</t>
  </si>
  <si>
    <t>Муниципальное бюджетное учреждение дополнительного образования Центр детского творчества "Выйский"</t>
  </si>
  <si>
    <t>Муниципальное бюджетное учреждение дополнительного образования Детско-юношеский центр "Мир"</t>
  </si>
  <si>
    <t>Муниципальное бюджетное учреждение дополнительного образования "Детская музыкальная школа № 1 имени Н.А. Римского-Корсакова"</t>
  </si>
  <si>
    <t>Муниципальное бюджетное учреждение дополнительного образования «Детская художественная школа № 1»</t>
  </si>
  <si>
    <t>Муниципальное бюджетное учреждение дополнительного образования «Детская школа искусств № 2»</t>
  </si>
  <si>
    <t>Муниципальное бюджетное учреждение дополнительного образования «Детская школа искусств № 3»</t>
  </si>
  <si>
    <t>МКУ управление образования Администрации города Нижний Тагил</t>
  </si>
  <si>
    <t>Муниципальное бюджетное учреждение дополнительного образования Городская станция юных туристов</t>
  </si>
  <si>
    <t>Администрация города Нижний Тагил</t>
  </si>
  <si>
    <t>Муниципальное автономное учреждение дополнительного образования городской Дворец детского и юношеского творчества.</t>
  </si>
  <si>
    <t>Муниципальное бюджетное учреждение дополнительного образования «Детская музыкальная школа № 5»</t>
  </si>
  <si>
    <t>Муниципальное бюджетное учреждение дополнительного образования "Детская музыкальная школа №3 имени Н.И.Привалова"</t>
  </si>
  <si>
    <t>Муниципальное бюджетное учреждение дополнительного образования Дом детского творчества Тагилстроевского района</t>
  </si>
  <si>
    <t>Муниципальное бюджетное образовательное учреждение дополнительного образования спортивная школа "Буревестник"</t>
  </si>
  <si>
    <t>Муниципальное автономное учреждение дополнительного образования Городской Дворец творчества детей и молодежи "Одаренность и технологии"</t>
  </si>
  <si>
    <t>Администрации Ленинского района города Екатеринбурга</t>
  </si>
  <si>
    <t>Муниципальное бюджетное учреждение дополнительного образования «Детско-юношеский центр»</t>
  </si>
  <si>
    <t>Министерство общественной безопасности Свердловской области</t>
  </si>
  <si>
    <t>Государственное казённое учреждение дополнительного профессионального образования Свердловской области «Учебно-методический центр по гражданской обороне и чрезвычайным ситуациям Свердловской области»</t>
  </si>
  <si>
    <t>Муниципальное бюджетное образовательное учреждение дополнительного образования спортивная школа «Интеллект»</t>
  </si>
  <si>
    <t>Муниципальное бюджетное образовательное учреждение дополнительного образования
спортивная школа "Автомобилист"</t>
  </si>
  <si>
    <t>Администрация Октябрьского района города Екатеринбурга</t>
  </si>
  <si>
    <t>Муниципальное бюджетное учреждение дополнительного образования «Детско-юношеский центр «Калейдоскоп»</t>
  </si>
  <si>
    <t>Муниципальное бюджетное учреждение культуры дополнительного образования «Екатеринбургская детская школа искусств № 10»</t>
  </si>
  <si>
    <t>Муниципальное бюджетное учреждение дополнительного образования «Центр внешкольной работы «Спектр»</t>
  </si>
  <si>
    <t>Муниципальное автономное учреждение культуры дополнительного образования «Детская музыкальная школа № 1 имени М.П. Фролова»</t>
  </si>
  <si>
    <t>Муниципальное бюджетное учреждение культуры дополнительного образования «Екатеринбургская детская музыкальная школа № 12 имени С.С. Прокофьева»</t>
  </si>
  <si>
    <t>Муниципальное бюджетное учреждение культуры дополнительного образования «Екатеринбургская детская музыкальная школа № 9»</t>
  </si>
  <si>
    <t>Администрация Орджоникидзевского района города Екатеринбург</t>
  </si>
  <si>
    <t>Муниципальное бюджетное учреждение дополнительного образования «Центр детско-юношеский «Созвездие»</t>
  </si>
  <si>
    <t>Муниципальное бюджетное образовательное учреждение дополнительного образования спортивная школа по футболу "Урал"</t>
  </si>
  <si>
    <t>Муниципальное бюджетное образовательное учреждение дополнительного образования спортивная школа «Кристалл»</t>
  </si>
  <si>
    <t>Муниципальное бюджетное учреждение дополнительного образования "Байкаловская детско-юношеская спортивная школа"</t>
  </si>
  <si>
    <t>Государственное автономное учреждение дополнительного образования Свердловской области «Детская школа искусств города Серова»</t>
  </si>
  <si>
    <t>Муниципальное бюджетное учреждение дополнительного образования «Спортивно-патриотический клуб «ВИТЯЗЬ»</t>
  </si>
  <si>
    <t>Администрация городского округа Первоуральск 
Управление образования городского округа Первоуральск</t>
  </si>
  <si>
    <t>Первоуральское муниципальное автономное 
образовательное учреждение дополнительного образования «Детско-юношеская спортивная школа по хоккею с мячом «Уральский трубник»</t>
  </si>
  <si>
    <t>Муниципальное автономное учреждение дополнительного образования «Спортивная школа «Дельфин»</t>
  </si>
  <si>
    <t>Итого по критерию 1</t>
  </si>
  <si>
    <t>Итого по критерию 2</t>
  </si>
  <si>
    <t>Итого по критерию 3</t>
  </si>
  <si>
    <t>Итого по критерию 4</t>
  </si>
  <si>
    <t>Итого по критерию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</si>
</sst>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0"/>
      <color rgb="FF000000"/>
      <name val="Calibri"/>
      <family val="2"/>
      <charset val="204"/>
      <scheme val="minor"/>
    </font>
    <font>
      <b/>
      <sz val="11"/>
      <color rgb="FF0061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FF0000"/>
      <name val="Liberation Serif"/>
      <family val="1"/>
      <charset val="204"/>
    </font>
    <font>
      <b/>
      <sz val="11"/>
      <name val="Times New Roman"/>
      <family val="1"/>
      <charset val="204"/>
    </font>
    <font>
      <sz val="10"/>
      <name val="Arial"/>
      <family val="2"/>
    </font>
    <font>
      <sz val="10"/>
      <color theme="1"/>
      <name val="Times New Roman"/>
      <family val="1"/>
      <charset val="204"/>
    </font>
    <font>
      <sz val="11"/>
      <name val="Calibri"/>
      <family val="2"/>
      <scheme val="minor"/>
    </font>
    <font>
      <b/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1" fillId="0" borderId="0"/>
    <xf numFmtId="0" fontId="6" fillId="0" borderId="0"/>
    <xf numFmtId="0" fontId="11" fillId="0" borderId="0"/>
    <xf numFmtId="0" fontId="6" fillId="0" borderId="0"/>
  </cellStyleXfs>
  <cellXfs count="35">
    <xf numFmtId="0" fontId="0" fillId="0" borderId="0" xfId="0"/>
    <xf numFmtId="0" fontId="3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3" xfId="2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3" xfId="1" applyFont="1" applyFill="1" applyBorder="1" applyAlignment="1">
      <alignment horizontal="center" vertical="center"/>
    </xf>
    <xf numFmtId="0" fontId="5" fillId="0" borderId="1" xfId="2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/>
    </xf>
    <xf numFmtId="0" fontId="0" fillId="0" borderId="0" xfId="0" applyFill="1"/>
    <xf numFmtId="0" fontId="13" fillId="0" borderId="0" xfId="0" applyFont="1" applyFill="1"/>
    <xf numFmtId="0" fontId="14" fillId="0" borderId="1" xfId="0" applyFont="1" applyFill="1" applyBorder="1" applyAlignment="1">
      <alignment horizontal="center" vertical="center" textRotation="90" wrapText="1"/>
    </xf>
    <xf numFmtId="0" fontId="3" fillId="0" borderId="1" xfId="0" applyFont="1" applyFill="1" applyBorder="1" applyAlignment="1">
      <alignment horizontal="center" vertical="center" textRotation="90" wrapText="1"/>
    </xf>
    <xf numFmtId="0" fontId="3" fillId="0" borderId="0" xfId="0" applyFont="1" applyFill="1"/>
    <xf numFmtId="0" fontId="12" fillId="0" borderId="1" xfId="0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 wrapText="1"/>
    </xf>
    <xf numFmtId="2" fontId="0" fillId="0" borderId="0" xfId="0" applyNumberFormat="1" applyFill="1"/>
    <xf numFmtId="0" fontId="4" fillId="2" borderId="1" xfId="0" applyFont="1" applyFill="1" applyBorder="1" applyAlignment="1">
      <alignment horizontal="center" vertical="center" textRotation="90" wrapText="1"/>
    </xf>
    <xf numFmtId="0" fontId="4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2" fontId="4" fillId="2" borderId="1" xfId="0" applyNumberFormat="1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2" fontId="0" fillId="2" borderId="1" xfId="0" applyNumberFormat="1" applyFill="1" applyBorder="1" applyAlignment="1">
      <alignment horizontal="center" vertical="center"/>
    </xf>
    <xf numFmtId="1" fontId="4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textRotation="90" wrapText="1"/>
    </xf>
    <xf numFmtId="0" fontId="5" fillId="0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textRotation="90" wrapText="1"/>
    </xf>
    <xf numFmtId="0" fontId="8" fillId="2" borderId="1" xfId="0" applyFont="1" applyFill="1" applyBorder="1" applyAlignment="1">
      <alignment horizontal="center" vertical="center" textRotation="90" wrapText="1"/>
    </xf>
  </cellXfs>
  <cellStyles count="5">
    <cellStyle name="Обычный" xfId="0" builtinId="0"/>
    <cellStyle name="Обычный 2" xfId="3"/>
    <cellStyle name="Обычный 2 2" xfId="2"/>
    <cellStyle name="Обычный 2 3" xfId="4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FF0000"/>
  </sheetPr>
  <dimension ref="A1:AC378"/>
  <sheetViews>
    <sheetView tabSelected="1" zoomScale="70" zoomScaleNormal="70" workbookViewId="0">
      <selection activeCell="J261" sqref="J261"/>
    </sheetView>
  </sheetViews>
  <sheetFormatPr defaultRowHeight="15" x14ac:dyDescent="0.25"/>
  <cols>
    <col min="1" max="1" width="9" style="11" customWidth="1"/>
    <col min="2" max="2" width="11.7109375" style="11" customWidth="1"/>
    <col min="3" max="3" width="10.42578125" style="11" customWidth="1"/>
    <col min="4" max="4" width="11.7109375" style="11" customWidth="1"/>
    <col min="5" max="5" width="7.42578125" style="11" customWidth="1"/>
    <col min="6" max="6" width="15.85546875" style="11" customWidth="1"/>
    <col min="7" max="7" width="15.140625" style="11" customWidth="1"/>
    <col min="8" max="8" width="15.5703125" style="11" customWidth="1"/>
    <col min="9" max="9" width="13.28515625" style="11" customWidth="1"/>
    <col min="10" max="11" width="21.85546875" style="11" customWidth="1"/>
    <col min="12" max="16" width="13.7109375" style="11" customWidth="1"/>
    <col min="17" max="16384" width="9.140625" style="11"/>
  </cols>
  <sheetData>
    <row r="1" spans="1:29" s="12" customFormat="1" ht="60.75" customHeight="1" x14ac:dyDescent="0.25">
      <c r="A1" s="28" t="s">
        <v>822</v>
      </c>
      <c r="B1" s="28" t="s">
        <v>823</v>
      </c>
      <c r="C1" s="28" t="s">
        <v>824</v>
      </c>
      <c r="D1" s="28" t="s">
        <v>825</v>
      </c>
      <c r="E1" s="28" t="s">
        <v>821</v>
      </c>
      <c r="F1" s="28" t="s">
        <v>820</v>
      </c>
      <c r="G1" s="28" t="s">
        <v>819</v>
      </c>
      <c r="H1" s="28" t="s">
        <v>818</v>
      </c>
      <c r="I1" s="28" t="s">
        <v>817</v>
      </c>
      <c r="J1" s="28" t="s">
        <v>816</v>
      </c>
      <c r="K1" s="28" t="s">
        <v>815</v>
      </c>
      <c r="L1" s="28" t="s">
        <v>814</v>
      </c>
      <c r="M1" s="32" t="s">
        <v>1350</v>
      </c>
      <c r="N1" s="32" t="s">
        <v>1351</v>
      </c>
      <c r="O1" s="32" t="s">
        <v>1352</v>
      </c>
      <c r="P1" s="32" t="s">
        <v>1353</v>
      </c>
      <c r="Q1" s="32" t="s">
        <v>1354</v>
      </c>
      <c r="R1" s="31" t="s">
        <v>813</v>
      </c>
      <c r="S1" s="33" t="s">
        <v>811</v>
      </c>
      <c r="T1" s="34" t="s">
        <v>810</v>
      </c>
      <c r="U1" s="34" t="s">
        <v>809</v>
      </c>
      <c r="V1" s="31" t="s">
        <v>812</v>
      </c>
    </row>
    <row r="2" spans="1:29" s="12" customFormat="1" ht="25.15" customHeight="1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32"/>
      <c r="N2" s="32"/>
      <c r="O2" s="32"/>
      <c r="P2" s="32"/>
      <c r="Q2" s="32"/>
      <c r="R2" s="31"/>
      <c r="S2" s="33"/>
      <c r="T2" s="34"/>
      <c r="U2" s="34"/>
      <c r="V2" s="31"/>
    </row>
    <row r="3" spans="1:29" s="12" customFormat="1" ht="148.5" customHeight="1" x14ac:dyDescent="0.25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2"/>
      <c r="N3" s="32"/>
      <c r="O3" s="32"/>
      <c r="P3" s="32"/>
      <c r="Q3" s="32"/>
      <c r="R3" s="31"/>
      <c r="S3" s="33"/>
      <c r="T3" s="34"/>
      <c r="U3" s="34"/>
      <c r="V3" s="31"/>
    </row>
    <row r="4" spans="1:29" s="15" customFormat="1" ht="22.5" customHeight="1" x14ac:dyDescent="0.25">
      <c r="A4" s="1"/>
      <c r="B4" s="2"/>
      <c r="C4" s="2"/>
      <c r="D4" s="2"/>
      <c r="E4" s="1"/>
      <c r="F4" s="3"/>
      <c r="G4" s="3"/>
      <c r="H4" s="3"/>
      <c r="I4" s="3"/>
      <c r="J4" s="3"/>
      <c r="K4" s="3"/>
      <c r="L4" s="3"/>
      <c r="M4" s="13"/>
      <c r="N4" s="14"/>
      <c r="O4" s="14"/>
      <c r="P4" s="14"/>
      <c r="Q4" s="14"/>
      <c r="R4" s="19"/>
      <c r="S4" s="20"/>
      <c r="T4" s="21"/>
      <c r="U4" s="21"/>
      <c r="V4" s="19"/>
    </row>
    <row r="5" spans="1:29" ht="60" hidden="1" customHeight="1" x14ac:dyDescent="0.25">
      <c r="A5" s="4">
        <v>314</v>
      </c>
      <c r="B5" s="5" t="s">
        <v>113</v>
      </c>
      <c r="C5" s="6" t="s">
        <v>4</v>
      </c>
      <c r="D5" s="5" t="s">
        <v>5</v>
      </c>
      <c r="E5" s="5" t="s">
        <v>3</v>
      </c>
      <c r="F5" s="4" t="s">
        <v>826</v>
      </c>
      <c r="G5" s="4" t="s">
        <v>795</v>
      </c>
      <c r="H5" s="16" t="s">
        <v>827</v>
      </c>
      <c r="I5" s="4">
        <v>6601004353</v>
      </c>
      <c r="J5" s="4" t="s">
        <v>828</v>
      </c>
      <c r="K5" s="4" t="s">
        <v>808</v>
      </c>
      <c r="L5" s="4" t="s">
        <v>807</v>
      </c>
      <c r="M5" s="17">
        <v>96.653292150724752</v>
      </c>
      <c r="N5" s="17">
        <v>94.947735191637634</v>
      </c>
      <c r="O5" s="17">
        <v>83.714285714285708</v>
      </c>
      <c r="P5" s="17">
        <v>97.965931087882296</v>
      </c>
      <c r="Q5" s="17">
        <v>97.317073170731703</v>
      </c>
      <c r="R5" s="22">
        <f t="shared" ref="R5:R68" si="0">AVERAGE(Q5,P5,O5,N5,M5)</f>
        <v>94.119663463052419</v>
      </c>
      <c r="S5" s="23">
        <f t="shared" ref="S5:S68" si="1">AVERAGE($R$5:$R$378)</f>
        <v>92.809555026862185</v>
      </c>
      <c r="T5" s="24">
        <f>100</f>
        <v>100</v>
      </c>
      <c r="U5" s="25">
        <f t="shared" ref="U5:U68" si="2">T5-R5</f>
        <v>5.8803365369475813</v>
      </c>
      <c r="V5" s="26">
        <f t="shared" ref="V5:V68" si="3">COUNT(1/FREQUENCY(($R$5:$R$378&gt;R5)*$R$5:$R$378,$R$5:$R$378))</f>
        <v>172</v>
      </c>
      <c r="X5" s="18"/>
      <c r="Y5" s="18"/>
      <c r="Z5" s="18"/>
    </row>
    <row r="6" spans="1:29" ht="135" hidden="1" customHeight="1" x14ac:dyDescent="0.25">
      <c r="A6" s="4">
        <v>317</v>
      </c>
      <c r="B6" s="5" t="s">
        <v>4</v>
      </c>
      <c r="C6" s="6" t="s">
        <v>4</v>
      </c>
      <c r="D6" s="7" t="s">
        <v>4</v>
      </c>
      <c r="E6" s="5" t="s">
        <v>19</v>
      </c>
      <c r="F6" s="4" t="s">
        <v>829</v>
      </c>
      <c r="G6" s="4" t="s">
        <v>394</v>
      </c>
      <c r="H6" s="16" t="s">
        <v>830</v>
      </c>
      <c r="I6" s="4">
        <v>6601006230</v>
      </c>
      <c r="J6" s="4" t="s">
        <v>831</v>
      </c>
      <c r="K6" s="4" t="s">
        <v>806</v>
      </c>
      <c r="L6" s="4" t="s">
        <v>805</v>
      </c>
      <c r="M6" s="17">
        <v>97.513473578214615</v>
      </c>
      <c r="N6" s="17">
        <v>96.414342629482064</v>
      </c>
      <c r="O6" s="17">
        <v>97.6</v>
      </c>
      <c r="P6" s="17">
        <v>97.420087093486529</v>
      </c>
      <c r="Q6" s="17">
        <v>97.131474103585646</v>
      </c>
      <c r="R6" s="22">
        <f t="shared" si="0"/>
        <v>97.21587548095377</v>
      </c>
      <c r="S6" s="23">
        <f t="shared" si="1"/>
        <v>92.809555026862185</v>
      </c>
      <c r="T6" s="24">
        <f>100</f>
        <v>100</v>
      </c>
      <c r="U6" s="25">
        <f t="shared" si="2"/>
        <v>2.7841245190462303</v>
      </c>
      <c r="V6" s="26">
        <f t="shared" si="3"/>
        <v>51</v>
      </c>
      <c r="X6"/>
      <c r="Y6"/>
      <c r="Z6"/>
      <c r="AA6"/>
      <c r="AB6"/>
      <c r="AC6"/>
    </row>
    <row r="7" spans="1:29" ht="115.5" hidden="1" customHeight="1" x14ac:dyDescent="0.25">
      <c r="A7" s="4">
        <v>316</v>
      </c>
      <c r="B7" s="5" t="s">
        <v>4</v>
      </c>
      <c r="C7" s="6" t="s">
        <v>5</v>
      </c>
      <c r="D7" s="5" t="s">
        <v>5</v>
      </c>
      <c r="E7" s="5" t="s">
        <v>19</v>
      </c>
      <c r="F7" s="4" t="s">
        <v>804</v>
      </c>
      <c r="G7" s="4" t="s">
        <v>804</v>
      </c>
      <c r="H7" s="16" t="s">
        <v>1177</v>
      </c>
      <c r="I7" s="4">
        <v>6601006368</v>
      </c>
      <c r="J7" s="4" t="s">
        <v>832</v>
      </c>
      <c r="K7" s="4" t="s">
        <v>803</v>
      </c>
      <c r="L7" s="4" t="s">
        <v>802</v>
      </c>
      <c r="M7" s="17">
        <v>91.813936063936069</v>
      </c>
      <c r="N7" s="17">
        <v>98.571428571428569</v>
      </c>
      <c r="O7" s="17">
        <v>76</v>
      </c>
      <c r="P7" s="17">
        <v>98.857142857142861</v>
      </c>
      <c r="Q7" s="17">
        <v>98.571428571428569</v>
      </c>
      <c r="R7" s="22">
        <f t="shared" si="0"/>
        <v>92.762787212787217</v>
      </c>
      <c r="S7" s="23">
        <f t="shared" si="1"/>
        <v>92.809555026862185</v>
      </c>
      <c r="T7" s="24">
        <f>100</f>
        <v>100</v>
      </c>
      <c r="U7" s="25">
        <f t="shared" si="2"/>
        <v>7.2372127872127834</v>
      </c>
      <c r="V7" s="26">
        <f t="shared" si="3"/>
        <v>215</v>
      </c>
    </row>
    <row r="8" spans="1:29" ht="120" hidden="1" customHeight="1" x14ac:dyDescent="0.25">
      <c r="A8" s="4">
        <v>318</v>
      </c>
      <c r="B8" s="5" t="s">
        <v>4</v>
      </c>
      <c r="C8" s="6" t="s">
        <v>4</v>
      </c>
      <c r="D8" s="7" t="s">
        <v>4</v>
      </c>
      <c r="E8" s="5" t="s">
        <v>19</v>
      </c>
      <c r="F8" s="4" t="s">
        <v>833</v>
      </c>
      <c r="G8" s="4" t="s">
        <v>394</v>
      </c>
      <c r="H8" s="16" t="s">
        <v>1177</v>
      </c>
      <c r="I8" s="4">
        <v>6601006449</v>
      </c>
      <c r="J8" s="4" t="s">
        <v>834</v>
      </c>
      <c r="K8" s="4" t="s">
        <v>801</v>
      </c>
      <c r="L8" s="4" t="s">
        <v>800</v>
      </c>
      <c r="M8" s="17">
        <v>97.255305867665413</v>
      </c>
      <c r="N8" s="17">
        <v>98.764044943820224</v>
      </c>
      <c r="O8" s="17">
        <v>89.916666666666671</v>
      </c>
      <c r="P8" s="17">
        <v>97.336123962693705</v>
      </c>
      <c r="Q8" s="17">
        <v>97.168539325842701</v>
      </c>
      <c r="R8" s="22">
        <f t="shared" si="0"/>
        <v>96.088136153337743</v>
      </c>
      <c r="S8" s="23">
        <f t="shared" si="1"/>
        <v>92.809555026862185</v>
      </c>
      <c r="T8" s="24">
        <f>100</f>
        <v>100</v>
      </c>
      <c r="U8" s="25">
        <f t="shared" si="2"/>
        <v>3.9118638466622571</v>
      </c>
      <c r="V8" s="26">
        <f t="shared" si="3"/>
        <v>92</v>
      </c>
    </row>
    <row r="9" spans="1:29" ht="60" hidden="1" customHeight="1" x14ac:dyDescent="0.25">
      <c r="A9" s="4">
        <v>312</v>
      </c>
      <c r="B9" s="5" t="s">
        <v>5</v>
      </c>
      <c r="C9" s="6" t="s">
        <v>4</v>
      </c>
      <c r="D9" s="7" t="s">
        <v>4</v>
      </c>
      <c r="E9" s="5" t="s">
        <v>3</v>
      </c>
      <c r="F9" s="4" t="s">
        <v>835</v>
      </c>
      <c r="G9" s="4" t="s">
        <v>795</v>
      </c>
      <c r="H9" s="16" t="s">
        <v>1177</v>
      </c>
      <c r="I9" s="4">
        <v>6601006456</v>
      </c>
      <c r="J9" s="4" t="s">
        <v>836</v>
      </c>
      <c r="K9" s="4" t="s">
        <v>799</v>
      </c>
      <c r="L9" s="4" t="s">
        <v>798</v>
      </c>
      <c r="M9" s="17">
        <v>94.97350421638987</v>
      </c>
      <c r="N9" s="17">
        <v>97.191011235955045</v>
      </c>
      <c r="O9" s="17">
        <v>52.421052631578945</v>
      </c>
      <c r="P9" s="17">
        <v>98.394345777455598</v>
      </c>
      <c r="Q9" s="17">
        <v>97.977528089887642</v>
      </c>
      <c r="R9" s="22">
        <f t="shared" si="0"/>
        <v>88.191488390253426</v>
      </c>
      <c r="S9" s="23">
        <f t="shared" si="1"/>
        <v>92.809555026862185</v>
      </c>
      <c r="T9" s="24">
        <f>100</f>
        <v>100</v>
      </c>
      <c r="U9" s="25">
        <f t="shared" si="2"/>
        <v>11.808511609746574</v>
      </c>
      <c r="V9" s="26">
        <f t="shared" si="3"/>
        <v>316</v>
      </c>
    </row>
    <row r="10" spans="1:29" ht="150" hidden="1" customHeight="1" x14ac:dyDescent="0.25">
      <c r="A10" s="4">
        <v>313</v>
      </c>
      <c r="B10" s="5" t="s">
        <v>4</v>
      </c>
      <c r="C10" s="6" t="s">
        <v>4</v>
      </c>
      <c r="D10" s="5" t="s">
        <v>5</v>
      </c>
      <c r="E10" s="5" t="s">
        <v>3</v>
      </c>
      <c r="F10" s="4" t="s">
        <v>837</v>
      </c>
      <c r="G10" s="4" t="s">
        <v>795</v>
      </c>
      <c r="H10" s="16" t="s">
        <v>1177</v>
      </c>
      <c r="I10" s="4">
        <v>6601006583</v>
      </c>
      <c r="J10" s="4" t="s">
        <v>838</v>
      </c>
      <c r="K10" s="4" t="s">
        <v>797</v>
      </c>
      <c r="L10" s="4" t="s">
        <v>796</v>
      </c>
      <c r="M10" s="17">
        <v>95.252600811758015</v>
      </c>
      <c r="N10" s="17">
        <v>96.434359805510525</v>
      </c>
      <c r="O10" s="17">
        <v>64.285714285714278</v>
      </c>
      <c r="P10" s="17">
        <v>98.742565471519626</v>
      </c>
      <c r="Q10" s="17">
        <v>97.163695299837926</v>
      </c>
      <c r="R10" s="22">
        <f t="shared" si="0"/>
        <v>90.375787134868077</v>
      </c>
      <c r="S10" s="23">
        <f t="shared" si="1"/>
        <v>92.809555026862185</v>
      </c>
      <c r="T10" s="24">
        <f>100</f>
        <v>100</v>
      </c>
      <c r="U10" s="25">
        <f t="shared" si="2"/>
        <v>9.6242128651319234</v>
      </c>
      <c r="V10" s="26">
        <f t="shared" si="3"/>
        <v>272</v>
      </c>
    </row>
    <row r="11" spans="1:29" ht="60" hidden="1" customHeight="1" x14ac:dyDescent="0.25">
      <c r="A11" s="4">
        <v>315</v>
      </c>
      <c r="B11" s="5" t="s">
        <v>4</v>
      </c>
      <c r="C11" s="6" t="s">
        <v>4</v>
      </c>
      <c r="D11" s="5" t="s">
        <v>5</v>
      </c>
      <c r="E11" s="5" t="s">
        <v>3</v>
      </c>
      <c r="F11" s="4" t="s">
        <v>826</v>
      </c>
      <c r="G11" s="4" t="s">
        <v>795</v>
      </c>
      <c r="H11" s="16" t="s">
        <v>827</v>
      </c>
      <c r="I11" s="4">
        <v>6601006992</v>
      </c>
      <c r="J11" s="4" t="s">
        <v>839</v>
      </c>
      <c r="K11" s="4" t="s">
        <v>794</v>
      </c>
      <c r="L11" s="4" t="s">
        <v>793</v>
      </c>
      <c r="M11" s="17">
        <v>96.880647130647134</v>
      </c>
      <c r="N11" s="17">
        <v>89.682539682539684</v>
      </c>
      <c r="O11" s="17">
        <v>60</v>
      </c>
      <c r="P11" s="17">
        <v>99.365079365079382</v>
      </c>
      <c r="Q11" s="17">
        <v>95.317460317460316</v>
      </c>
      <c r="R11" s="22">
        <f t="shared" si="0"/>
        <v>88.249145299145312</v>
      </c>
      <c r="S11" s="23">
        <f t="shared" si="1"/>
        <v>92.809555026862185</v>
      </c>
      <c r="T11" s="24">
        <f>100</f>
        <v>100</v>
      </c>
      <c r="U11" s="25">
        <f t="shared" si="2"/>
        <v>11.750854700854688</v>
      </c>
      <c r="V11" s="26">
        <f t="shared" si="3"/>
        <v>314</v>
      </c>
    </row>
    <row r="12" spans="1:29" ht="60" hidden="1" customHeight="1" x14ac:dyDescent="0.25">
      <c r="A12" s="4">
        <v>184</v>
      </c>
      <c r="B12" s="5" t="s">
        <v>4</v>
      </c>
      <c r="C12" s="6" t="s">
        <v>4</v>
      </c>
      <c r="D12" s="5" t="s">
        <v>9</v>
      </c>
      <c r="E12" s="5" t="s">
        <v>19</v>
      </c>
      <c r="F12" s="4" t="s">
        <v>840</v>
      </c>
      <c r="G12" s="4" t="s">
        <v>782</v>
      </c>
      <c r="H12" s="16" t="s">
        <v>1177</v>
      </c>
      <c r="I12" s="4">
        <v>6602005896</v>
      </c>
      <c r="J12" s="4" t="s">
        <v>841</v>
      </c>
      <c r="K12" s="4" t="s">
        <v>792</v>
      </c>
      <c r="L12" s="4" t="s">
        <v>791</v>
      </c>
      <c r="M12" s="17">
        <v>95.322387639460814</v>
      </c>
      <c r="N12" s="17">
        <v>96.612466124661239</v>
      </c>
      <c r="O12" s="17">
        <v>77.538461538461547</v>
      </c>
      <c r="P12" s="17">
        <v>98.46841776110071</v>
      </c>
      <c r="Q12" s="17">
        <v>96.314363143631439</v>
      </c>
      <c r="R12" s="22">
        <f t="shared" si="0"/>
        <v>92.851219241463156</v>
      </c>
      <c r="S12" s="23">
        <f t="shared" si="1"/>
        <v>92.809555026862185</v>
      </c>
      <c r="T12" s="24">
        <f>100</f>
        <v>100</v>
      </c>
      <c r="U12" s="25">
        <f t="shared" si="2"/>
        <v>7.1487807585368444</v>
      </c>
      <c r="V12" s="26">
        <f t="shared" si="3"/>
        <v>211</v>
      </c>
    </row>
    <row r="13" spans="1:29" ht="60" hidden="1" customHeight="1" x14ac:dyDescent="0.25">
      <c r="A13" s="4">
        <v>182</v>
      </c>
      <c r="B13" s="5" t="s">
        <v>4</v>
      </c>
      <c r="C13" s="6" t="s">
        <v>4</v>
      </c>
      <c r="D13" s="7" t="s">
        <v>4</v>
      </c>
      <c r="E13" s="5" t="s">
        <v>3</v>
      </c>
      <c r="F13" s="4" t="s">
        <v>840</v>
      </c>
      <c r="G13" s="4" t="s">
        <v>782</v>
      </c>
      <c r="H13" s="16" t="s">
        <v>1177</v>
      </c>
      <c r="I13" s="4">
        <v>6602006804</v>
      </c>
      <c r="J13" s="4" t="s">
        <v>842</v>
      </c>
      <c r="K13" s="4" t="s">
        <v>790</v>
      </c>
      <c r="L13" s="4" t="s">
        <v>789</v>
      </c>
      <c r="M13" s="17">
        <v>92.88807254961273</v>
      </c>
      <c r="N13" s="17">
        <v>96.732026143790847</v>
      </c>
      <c r="O13" s="17">
        <v>86.5</v>
      </c>
      <c r="P13" s="17">
        <v>99.043272481406362</v>
      </c>
      <c r="Q13" s="17">
        <v>97.254901960784309</v>
      </c>
      <c r="R13" s="22">
        <f t="shared" si="0"/>
        <v>94.483654627118852</v>
      </c>
      <c r="S13" s="23">
        <f t="shared" si="1"/>
        <v>92.809555026862185</v>
      </c>
      <c r="T13" s="24">
        <f>100</f>
        <v>100</v>
      </c>
      <c r="U13" s="25">
        <f t="shared" si="2"/>
        <v>5.5163453728811476</v>
      </c>
      <c r="V13" s="26">
        <f t="shared" si="3"/>
        <v>152</v>
      </c>
    </row>
    <row r="14" spans="1:29" ht="60" hidden="1" customHeight="1" x14ac:dyDescent="0.25">
      <c r="A14" s="4">
        <v>181</v>
      </c>
      <c r="B14" s="5" t="s">
        <v>4</v>
      </c>
      <c r="C14" s="6" t="s">
        <v>4</v>
      </c>
      <c r="D14" s="7" t="s">
        <v>4</v>
      </c>
      <c r="E14" s="5" t="s">
        <v>3</v>
      </c>
      <c r="F14" s="4" t="s">
        <v>829</v>
      </c>
      <c r="G14" s="4" t="s">
        <v>782</v>
      </c>
      <c r="H14" s="16" t="s">
        <v>830</v>
      </c>
      <c r="I14" s="4">
        <v>6602006970</v>
      </c>
      <c r="J14" s="4" t="s">
        <v>843</v>
      </c>
      <c r="K14" s="4" t="s">
        <v>788</v>
      </c>
      <c r="L14" s="4" t="s">
        <v>787</v>
      </c>
      <c r="M14" s="17">
        <v>92.782431314552241</v>
      </c>
      <c r="N14" s="17">
        <v>99.261083743842363</v>
      </c>
      <c r="O14" s="17">
        <v>92.888888888888886</v>
      </c>
      <c r="P14" s="17">
        <v>98.676888919725258</v>
      </c>
      <c r="Q14" s="17">
        <v>98.128078817733993</v>
      </c>
      <c r="R14" s="22">
        <f t="shared" si="0"/>
        <v>96.347474336948565</v>
      </c>
      <c r="S14" s="23">
        <f t="shared" si="1"/>
        <v>92.809555026862185</v>
      </c>
      <c r="T14" s="24">
        <f>100</f>
        <v>100</v>
      </c>
      <c r="U14" s="25">
        <f t="shared" si="2"/>
        <v>3.6525256630514349</v>
      </c>
      <c r="V14" s="26">
        <f t="shared" si="3"/>
        <v>86</v>
      </c>
    </row>
    <row r="15" spans="1:29" ht="60" hidden="1" customHeight="1" x14ac:dyDescent="0.25">
      <c r="A15" s="4">
        <v>186</v>
      </c>
      <c r="B15" s="5" t="s">
        <v>4</v>
      </c>
      <c r="C15" s="6" t="s">
        <v>4</v>
      </c>
      <c r="D15" s="7" t="s">
        <v>4</v>
      </c>
      <c r="E15" s="5" t="s">
        <v>19</v>
      </c>
      <c r="F15" s="4" t="s">
        <v>840</v>
      </c>
      <c r="G15" s="4" t="s">
        <v>782</v>
      </c>
      <c r="H15" s="16" t="s">
        <v>1177</v>
      </c>
      <c r="I15" s="4">
        <v>6602007614</v>
      </c>
      <c r="J15" s="4" t="s">
        <v>844</v>
      </c>
      <c r="K15" s="4" t="s">
        <v>786</v>
      </c>
      <c r="L15" s="4" t="s">
        <v>785</v>
      </c>
      <c r="M15" s="17">
        <v>97.540546990597107</v>
      </c>
      <c r="N15" s="17">
        <v>98.048780487804876</v>
      </c>
      <c r="O15" s="17">
        <v>99.285714285714278</v>
      </c>
      <c r="P15" s="17">
        <v>97.499361687831751</v>
      </c>
      <c r="Q15" s="17">
        <v>97.739837398373993</v>
      </c>
      <c r="R15" s="22">
        <f t="shared" si="0"/>
        <v>98.022848170064407</v>
      </c>
      <c r="S15" s="23">
        <f t="shared" si="1"/>
        <v>92.809555026862185</v>
      </c>
      <c r="T15" s="24">
        <f>100</f>
        <v>100</v>
      </c>
      <c r="U15" s="25">
        <f t="shared" si="2"/>
        <v>1.9771518299355932</v>
      </c>
      <c r="V15" s="26">
        <f t="shared" si="3"/>
        <v>24</v>
      </c>
    </row>
    <row r="16" spans="1:29" ht="75" hidden="1" customHeight="1" x14ac:dyDescent="0.25">
      <c r="A16" s="4">
        <v>183</v>
      </c>
      <c r="B16" s="5" t="s">
        <v>4</v>
      </c>
      <c r="C16" s="6" t="s">
        <v>4</v>
      </c>
      <c r="D16" s="7" t="s">
        <v>4</v>
      </c>
      <c r="E16" s="5" t="s">
        <v>3</v>
      </c>
      <c r="F16" s="4" t="s">
        <v>840</v>
      </c>
      <c r="G16" s="4" t="s">
        <v>782</v>
      </c>
      <c r="H16" s="16" t="s">
        <v>1177</v>
      </c>
      <c r="I16" s="4">
        <v>6602008223</v>
      </c>
      <c r="J16" s="4" t="s">
        <v>845</v>
      </c>
      <c r="K16" s="4" t="s">
        <v>784</v>
      </c>
      <c r="L16" s="4" t="s">
        <v>783</v>
      </c>
      <c r="M16" s="17">
        <v>96.828270650490822</v>
      </c>
      <c r="N16" s="17">
        <v>98.764258555133068</v>
      </c>
      <c r="O16" s="17">
        <v>83.78947368421052</v>
      </c>
      <c r="P16" s="17">
        <v>99.348531532712727</v>
      </c>
      <c r="Q16" s="17">
        <v>98.669201520912537</v>
      </c>
      <c r="R16" s="22">
        <f t="shared" si="0"/>
        <v>95.479947188691924</v>
      </c>
      <c r="S16" s="23">
        <f t="shared" si="1"/>
        <v>92.809555026862185</v>
      </c>
      <c r="T16" s="24">
        <f>100</f>
        <v>100</v>
      </c>
      <c r="U16" s="25">
        <f t="shared" si="2"/>
        <v>4.5200528113080765</v>
      </c>
      <c r="V16" s="26">
        <f t="shared" si="3"/>
        <v>116</v>
      </c>
    </row>
    <row r="17" spans="1:22" ht="60" hidden="1" customHeight="1" x14ac:dyDescent="0.25">
      <c r="A17" s="4">
        <v>185</v>
      </c>
      <c r="B17" s="5" t="s">
        <v>4</v>
      </c>
      <c r="C17" s="6" t="s">
        <v>4</v>
      </c>
      <c r="D17" s="7" t="s">
        <v>4</v>
      </c>
      <c r="E17" s="5" t="s">
        <v>19</v>
      </c>
      <c r="F17" s="4" t="s">
        <v>829</v>
      </c>
      <c r="G17" s="4" t="s">
        <v>782</v>
      </c>
      <c r="H17" s="16" t="s">
        <v>830</v>
      </c>
      <c r="I17" s="4">
        <v>6602008262</v>
      </c>
      <c r="J17" s="4" t="s">
        <v>846</v>
      </c>
      <c r="K17" s="4" t="s">
        <v>781</v>
      </c>
      <c r="L17" s="4" t="s">
        <v>780</v>
      </c>
      <c r="M17" s="17">
        <v>94.634446667692785</v>
      </c>
      <c r="N17" s="17">
        <v>98.876404494382029</v>
      </c>
      <c r="O17" s="17">
        <v>85</v>
      </c>
      <c r="P17" s="17">
        <v>98.202247191011239</v>
      </c>
      <c r="Q17" s="17">
        <v>97.303370786516865</v>
      </c>
      <c r="R17" s="22">
        <f t="shared" si="0"/>
        <v>94.803293827920584</v>
      </c>
      <c r="S17" s="23">
        <f t="shared" si="1"/>
        <v>92.809555026862185</v>
      </c>
      <c r="T17" s="24">
        <f>100</f>
        <v>100</v>
      </c>
      <c r="U17" s="25">
        <f t="shared" si="2"/>
        <v>5.1967061720794163</v>
      </c>
      <c r="V17" s="26">
        <f t="shared" si="3"/>
        <v>143</v>
      </c>
    </row>
    <row r="18" spans="1:22" ht="75" hidden="1" customHeight="1" x14ac:dyDescent="0.25">
      <c r="A18" s="4">
        <v>273</v>
      </c>
      <c r="B18" s="5" t="s">
        <v>4</v>
      </c>
      <c r="C18" s="6" t="s">
        <v>4</v>
      </c>
      <c r="D18" s="7" t="s">
        <v>4</v>
      </c>
      <c r="E18" s="5" t="s">
        <v>3</v>
      </c>
      <c r="F18" s="4" t="s">
        <v>847</v>
      </c>
      <c r="G18" s="4" t="s">
        <v>774</v>
      </c>
      <c r="H18" s="16" t="s">
        <v>827</v>
      </c>
      <c r="I18" s="4">
        <v>6603008530</v>
      </c>
      <c r="J18" s="4" t="s">
        <v>848</v>
      </c>
      <c r="K18" s="4" t="s">
        <v>779</v>
      </c>
      <c r="L18" s="4" t="s">
        <v>778</v>
      </c>
      <c r="M18" s="17">
        <v>97.224433368050398</v>
      </c>
      <c r="N18" s="17">
        <v>96.276595744680847</v>
      </c>
      <c r="O18" s="17">
        <v>60</v>
      </c>
      <c r="P18" s="17">
        <v>98.723404255319167</v>
      </c>
      <c r="Q18" s="17">
        <v>97.943262411347519</v>
      </c>
      <c r="R18" s="22">
        <f t="shared" si="0"/>
        <v>90.033539155879595</v>
      </c>
      <c r="S18" s="23">
        <f t="shared" si="1"/>
        <v>92.809555026862185</v>
      </c>
      <c r="T18" s="24">
        <f>100</f>
        <v>100</v>
      </c>
      <c r="U18" s="25">
        <f t="shared" si="2"/>
        <v>9.9664608441204052</v>
      </c>
      <c r="V18" s="26">
        <f t="shared" si="3"/>
        <v>278</v>
      </c>
    </row>
    <row r="19" spans="1:22" ht="90" hidden="1" customHeight="1" x14ac:dyDescent="0.25">
      <c r="A19" s="4">
        <v>272</v>
      </c>
      <c r="B19" s="5" t="s">
        <v>4</v>
      </c>
      <c r="C19" s="6" t="s">
        <v>4</v>
      </c>
      <c r="D19" s="7" t="s">
        <v>4</v>
      </c>
      <c r="E19" s="5" t="s">
        <v>3</v>
      </c>
      <c r="F19" s="4" t="s">
        <v>847</v>
      </c>
      <c r="G19" s="4" t="s">
        <v>774</v>
      </c>
      <c r="H19" s="16" t="s">
        <v>827</v>
      </c>
      <c r="I19" s="4">
        <v>6603009050</v>
      </c>
      <c r="J19" s="4" t="s">
        <v>849</v>
      </c>
      <c r="K19" s="4" t="s">
        <v>777</v>
      </c>
      <c r="L19" s="4" t="s">
        <v>776</v>
      </c>
      <c r="M19" s="17">
        <v>93.667419763122155</v>
      </c>
      <c r="N19" s="17">
        <v>98.026315789473685</v>
      </c>
      <c r="O19" s="17">
        <v>64.333333333333329</v>
      </c>
      <c r="P19" s="17">
        <v>97.702429149797567</v>
      </c>
      <c r="Q19" s="17">
        <v>97.23684210526315</v>
      </c>
      <c r="R19" s="22">
        <f t="shared" si="0"/>
        <v>90.193268028197977</v>
      </c>
      <c r="S19" s="23">
        <f t="shared" si="1"/>
        <v>92.809555026862185</v>
      </c>
      <c r="T19" s="24">
        <f>100</f>
        <v>100</v>
      </c>
      <c r="U19" s="25">
        <f t="shared" si="2"/>
        <v>9.8067319718020229</v>
      </c>
      <c r="V19" s="26">
        <f t="shared" si="3"/>
        <v>273</v>
      </c>
    </row>
    <row r="20" spans="1:22" ht="150" hidden="1" customHeight="1" x14ac:dyDescent="0.25">
      <c r="A20" s="4">
        <v>274</v>
      </c>
      <c r="B20" s="5" t="s">
        <v>4</v>
      </c>
      <c r="C20" s="6" t="s">
        <v>4</v>
      </c>
      <c r="D20" s="7" t="s">
        <v>4</v>
      </c>
      <c r="E20" s="5" t="s">
        <v>3</v>
      </c>
      <c r="F20" s="4" t="s">
        <v>850</v>
      </c>
      <c r="G20" s="4" t="s">
        <v>774</v>
      </c>
      <c r="H20" s="16" t="s">
        <v>1177</v>
      </c>
      <c r="I20" s="4">
        <v>6603009692</v>
      </c>
      <c r="J20" s="4" t="s">
        <v>851</v>
      </c>
      <c r="K20" s="4" t="s">
        <v>718</v>
      </c>
      <c r="L20" s="4" t="s">
        <v>775</v>
      </c>
      <c r="M20" s="17">
        <v>96.348152045401363</v>
      </c>
      <c r="N20" s="17">
        <v>98.105436573311366</v>
      </c>
      <c r="O20" s="17">
        <v>85.631578947368425</v>
      </c>
      <c r="P20" s="17">
        <v>99.085157877358341</v>
      </c>
      <c r="Q20" s="17">
        <v>98.451400329489289</v>
      </c>
      <c r="R20" s="22">
        <f t="shared" si="0"/>
        <v>95.52434515458576</v>
      </c>
      <c r="S20" s="23">
        <f t="shared" si="1"/>
        <v>92.809555026862185</v>
      </c>
      <c r="T20" s="24">
        <f>100</f>
        <v>100</v>
      </c>
      <c r="U20" s="25">
        <f t="shared" si="2"/>
        <v>4.4756548454142404</v>
      </c>
      <c r="V20" s="26">
        <f t="shared" si="3"/>
        <v>113</v>
      </c>
    </row>
    <row r="21" spans="1:22" ht="120" hidden="1" customHeight="1" x14ac:dyDescent="0.25">
      <c r="A21" s="4">
        <v>271</v>
      </c>
      <c r="B21" s="5" t="s">
        <v>4</v>
      </c>
      <c r="C21" s="6" t="s">
        <v>4</v>
      </c>
      <c r="D21" s="7" t="s">
        <v>4</v>
      </c>
      <c r="E21" s="5" t="s">
        <v>3</v>
      </c>
      <c r="F21" s="4" t="s">
        <v>850</v>
      </c>
      <c r="G21" s="4" t="s">
        <v>774</v>
      </c>
      <c r="H21" s="16" t="s">
        <v>1177</v>
      </c>
      <c r="I21" s="4">
        <v>6603009910</v>
      </c>
      <c r="J21" s="4" t="s">
        <v>852</v>
      </c>
      <c r="K21" s="4" t="s">
        <v>773</v>
      </c>
      <c r="L21" s="4" t="s">
        <v>772</v>
      </c>
      <c r="M21" s="17">
        <v>93.631194794987891</v>
      </c>
      <c r="N21" s="17">
        <v>99.137931034482762</v>
      </c>
      <c r="O21" s="17">
        <v>58.448275862068968</v>
      </c>
      <c r="P21" s="17">
        <v>99.241616305249437</v>
      </c>
      <c r="Q21" s="17">
        <v>98.505747126436773</v>
      </c>
      <c r="R21" s="22">
        <f t="shared" si="0"/>
        <v>89.792953024645158</v>
      </c>
      <c r="S21" s="23">
        <f t="shared" si="1"/>
        <v>92.809555026862185</v>
      </c>
      <c r="T21" s="24">
        <f>100</f>
        <v>100</v>
      </c>
      <c r="U21" s="25">
        <f t="shared" si="2"/>
        <v>10.207046975354842</v>
      </c>
      <c r="V21" s="26">
        <f t="shared" si="3"/>
        <v>287</v>
      </c>
    </row>
    <row r="22" spans="1:22" ht="135" hidden="1" customHeight="1" x14ac:dyDescent="0.25">
      <c r="A22" s="4">
        <v>275</v>
      </c>
      <c r="B22" s="5" t="s">
        <v>4</v>
      </c>
      <c r="C22" s="6" t="s">
        <v>4</v>
      </c>
      <c r="D22" s="7" t="s">
        <v>4</v>
      </c>
      <c r="E22" s="5" t="s">
        <v>19</v>
      </c>
      <c r="F22" s="4" t="s">
        <v>829</v>
      </c>
      <c r="G22" s="4" t="s">
        <v>762</v>
      </c>
      <c r="H22" s="16" t="s">
        <v>830</v>
      </c>
      <c r="I22" s="4">
        <v>6603010218</v>
      </c>
      <c r="J22" s="4" t="s">
        <v>853</v>
      </c>
      <c r="K22" s="4" t="s">
        <v>771</v>
      </c>
      <c r="L22" s="4" t="s">
        <v>770</v>
      </c>
      <c r="M22" s="17">
        <v>95.519689083374729</v>
      </c>
      <c r="N22" s="17">
        <v>98.257839721254356</v>
      </c>
      <c r="O22" s="17">
        <v>62.75</v>
      </c>
      <c r="P22" s="17">
        <v>97.340806948442165</v>
      </c>
      <c r="Q22" s="17">
        <v>98.118466898954708</v>
      </c>
      <c r="R22" s="22">
        <f t="shared" si="0"/>
        <v>90.39736053040518</v>
      </c>
      <c r="S22" s="23">
        <f t="shared" si="1"/>
        <v>92.809555026862185</v>
      </c>
      <c r="T22" s="24">
        <f>100</f>
        <v>100</v>
      </c>
      <c r="U22" s="25">
        <f t="shared" si="2"/>
        <v>9.6026394695948198</v>
      </c>
      <c r="V22" s="26">
        <f t="shared" si="3"/>
        <v>271</v>
      </c>
    </row>
    <row r="23" spans="1:22" ht="60" hidden="1" customHeight="1" x14ac:dyDescent="0.25">
      <c r="A23" s="4">
        <v>276</v>
      </c>
      <c r="B23" s="5" t="s">
        <v>4</v>
      </c>
      <c r="C23" s="6" t="s">
        <v>4</v>
      </c>
      <c r="D23" s="7" t="s">
        <v>4</v>
      </c>
      <c r="E23" s="5" t="s">
        <v>19</v>
      </c>
      <c r="F23" s="4" t="s">
        <v>854</v>
      </c>
      <c r="G23" s="4" t="s">
        <v>762</v>
      </c>
      <c r="H23" s="16" t="s">
        <v>1177</v>
      </c>
      <c r="I23" s="4">
        <v>6603011395</v>
      </c>
      <c r="J23" s="4" t="s">
        <v>855</v>
      </c>
      <c r="K23" s="4" t="s">
        <v>769</v>
      </c>
      <c r="L23" s="4" t="s">
        <v>768</v>
      </c>
      <c r="M23" s="17">
        <v>94.752939228349078</v>
      </c>
      <c r="N23" s="17">
        <v>98.08743169398906</v>
      </c>
      <c r="O23" s="17">
        <v>81.594594594594597</v>
      </c>
      <c r="P23" s="17">
        <v>99.525611001020849</v>
      </c>
      <c r="Q23" s="17">
        <v>98.251366120218592</v>
      </c>
      <c r="R23" s="22">
        <f t="shared" si="0"/>
        <v>94.442388527634435</v>
      </c>
      <c r="S23" s="23">
        <f t="shared" si="1"/>
        <v>92.809555026862185</v>
      </c>
      <c r="T23" s="24">
        <f>100</f>
        <v>100</v>
      </c>
      <c r="U23" s="25">
        <f t="shared" si="2"/>
        <v>5.557611472365565</v>
      </c>
      <c r="V23" s="26">
        <f t="shared" si="3"/>
        <v>155</v>
      </c>
    </row>
    <row r="24" spans="1:22" ht="60" hidden="1" customHeight="1" x14ac:dyDescent="0.25">
      <c r="A24" s="4">
        <v>278</v>
      </c>
      <c r="B24" s="5" t="s">
        <v>4</v>
      </c>
      <c r="C24" s="6" t="s">
        <v>4</v>
      </c>
      <c r="D24" s="8" t="s">
        <v>5</v>
      </c>
      <c r="E24" s="5" t="s">
        <v>19</v>
      </c>
      <c r="F24" s="4" t="s">
        <v>826</v>
      </c>
      <c r="G24" s="4" t="s">
        <v>765</v>
      </c>
      <c r="H24" s="16" t="s">
        <v>827</v>
      </c>
      <c r="I24" s="4">
        <v>6603011719</v>
      </c>
      <c r="J24" s="4" t="s">
        <v>856</v>
      </c>
      <c r="K24" s="4" t="s">
        <v>767</v>
      </c>
      <c r="L24" s="4" t="s">
        <v>766</v>
      </c>
      <c r="M24" s="17">
        <v>95.211538461538453</v>
      </c>
      <c r="N24" s="17">
        <v>95.625</v>
      </c>
      <c r="O24" s="17">
        <v>51</v>
      </c>
      <c r="P24" s="17">
        <v>97.1</v>
      </c>
      <c r="Q24" s="17">
        <v>96.125</v>
      </c>
      <c r="R24" s="22">
        <f t="shared" si="0"/>
        <v>87.012307692307701</v>
      </c>
      <c r="S24" s="23">
        <f t="shared" si="1"/>
        <v>92.809555026862185</v>
      </c>
      <c r="T24" s="24">
        <f>100</f>
        <v>100</v>
      </c>
      <c r="U24" s="25">
        <f t="shared" si="2"/>
        <v>12.987692307692299</v>
      </c>
      <c r="V24" s="26">
        <f t="shared" si="3"/>
        <v>337</v>
      </c>
    </row>
    <row r="25" spans="1:22" ht="75" hidden="1" customHeight="1" x14ac:dyDescent="0.25">
      <c r="A25" s="4">
        <v>279</v>
      </c>
      <c r="B25" s="5" t="s">
        <v>4</v>
      </c>
      <c r="C25" s="6" t="s">
        <v>4</v>
      </c>
      <c r="D25" s="7" t="s">
        <v>4</v>
      </c>
      <c r="E25" s="5" t="s">
        <v>19</v>
      </c>
      <c r="F25" s="4" t="s">
        <v>857</v>
      </c>
      <c r="G25" s="4" t="s">
        <v>765</v>
      </c>
      <c r="H25" s="16" t="s">
        <v>1177</v>
      </c>
      <c r="I25" s="4">
        <v>6603011740</v>
      </c>
      <c r="J25" s="4" t="s">
        <v>858</v>
      </c>
      <c r="K25" s="4" t="s">
        <v>764</v>
      </c>
      <c r="L25" s="4" t="s">
        <v>763</v>
      </c>
      <c r="M25" s="17">
        <v>86.811079545454533</v>
      </c>
      <c r="N25" s="17">
        <v>98.6328125</v>
      </c>
      <c r="O25" s="17">
        <v>36.846153846153847</v>
      </c>
      <c r="P25" s="17">
        <v>99.284909909909913</v>
      </c>
      <c r="Q25" s="17">
        <v>98.9453125</v>
      </c>
      <c r="R25" s="22">
        <f t="shared" si="0"/>
        <v>84.104053660303663</v>
      </c>
      <c r="S25" s="23">
        <f t="shared" si="1"/>
        <v>92.809555026862185</v>
      </c>
      <c r="T25" s="24">
        <f>100</f>
        <v>100</v>
      </c>
      <c r="U25" s="25">
        <f t="shared" si="2"/>
        <v>15.895946339696337</v>
      </c>
      <c r="V25" s="26">
        <f t="shared" si="3"/>
        <v>363</v>
      </c>
    </row>
    <row r="26" spans="1:22" ht="60" hidden="1" customHeight="1" x14ac:dyDescent="0.25">
      <c r="A26" s="4">
        <v>277</v>
      </c>
      <c r="B26" s="5" t="s">
        <v>4</v>
      </c>
      <c r="C26" s="6" t="s">
        <v>4</v>
      </c>
      <c r="D26" s="7" t="s">
        <v>4</v>
      </c>
      <c r="E26" s="5" t="s">
        <v>19</v>
      </c>
      <c r="F26" s="4" t="s">
        <v>854</v>
      </c>
      <c r="G26" s="4" t="s">
        <v>762</v>
      </c>
      <c r="H26" s="16" t="s">
        <v>1177</v>
      </c>
      <c r="I26" s="4">
        <v>6603015801</v>
      </c>
      <c r="J26" s="4" t="s">
        <v>859</v>
      </c>
      <c r="K26" s="4" t="s">
        <v>761</v>
      </c>
      <c r="L26" s="4" t="s">
        <v>760</v>
      </c>
      <c r="M26" s="17">
        <v>87.3121297642043</v>
      </c>
      <c r="N26" s="17">
        <v>90.693430656934311</v>
      </c>
      <c r="O26" s="17">
        <v>55.857142857142861</v>
      </c>
      <c r="P26" s="17">
        <v>96.539751430262399</v>
      </c>
      <c r="Q26" s="17">
        <v>95.036496350364956</v>
      </c>
      <c r="R26" s="22">
        <f t="shared" si="0"/>
        <v>85.087790211781765</v>
      </c>
      <c r="S26" s="23">
        <f t="shared" si="1"/>
        <v>92.809555026862185</v>
      </c>
      <c r="T26" s="24">
        <f>100</f>
        <v>100</v>
      </c>
      <c r="U26" s="25">
        <f t="shared" si="2"/>
        <v>14.912209788218235</v>
      </c>
      <c r="V26" s="26">
        <f t="shared" si="3"/>
        <v>355</v>
      </c>
    </row>
    <row r="27" spans="1:22" ht="60" hidden="1" customHeight="1" x14ac:dyDescent="0.25">
      <c r="A27" s="4">
        <v>173</v>
      </c>
      <c r="B27" s="5" t="s">
        <v>4</v>
      </c>
      <c r="C27" s="6" t="s">
        <v>4</v>
      </c>
      <c r="D27" s="7" t="s">
        <v>4</v>
      </c>
      <c r="E27" s="5" t="s">
        <v>3</v>
      </c>
      <c r="F27" s="4" t="s">
        <v>860</v>
      </c>
      <c r="G27" s="4" t="s">
        <v>749</v>
      </c>
      <c r="H27" s="16" t="s">
        <v>1177</v>
      </c>
      <c r="I27" s="4">
        <v>6604010926</v>
      </c>
      <c r="J27" s="4" t="s">
        <v>861</v>
      </c>
      <c r="K27" s="4" t="s">
        <v>759</v>
      </c>
      <c r="L27" s="4" t="s">
        <v>758</v>
      </c>
      <c r="M27" s="17">
        <v>94.413502977690456</v>
      </c>
      <c r="N27" s="17">
        <v>96.817625458996332</v>
      </c>
      <c r="O27" s="17">
        <v>99.130434782608688</v>
      </c>
      <c r="P27" s="17">
        <v>98.207886115202072</v>
      </c>
      <c r="Q27" s="17">
        <v>96.780905752753981</v>
      </c>
      <c r="R27" s="22">
        <f t="shared" si="0"/>
        <v>97.070071017450303</v>
      </c>
      <c r="S27" s="23">
        <f t="shared" si="1"/>
        <v>92.809555026862185</v>
      </c>
      <c r="T27" s="24">
        <f>100</f>
        <v>100</v>
      </c>
      <c r="U27" s="25">
        <f t="shared" si="2"/>
        <v>2.929928982549697</v>
      </c>
      <c r="V27" s="26">
        <f t="shared" si="3"/>
        <v>64</v>
      </c>
    </row>
    <row r="28" spans="1:22" ht="60" hidden="1" customHeight="1" x14ac:dyDescent="0.25">
      <c r="A28" s="4">
        <v>176</v>
      </c>
      <c r="B28" s="5" t="s">
        <v>4</v>
      </c>
      <c r="C28" s="5" t="s">
        <v>9</v>
      </c>
      <c r="D28" s="5" t="s">
        <v>9</v>
      </c>
      <c r="E28" s="5" t="s">
        <v>3</v>
      </c>
      <c r="F28" s="4" t="s">
        <v>862</v>
      </c>
      <c r="G28" s="4" t="s">
        <v>749</v>
      </c>
      <c r="H28" s="16" t="s">
        <v>1177</v>
      </c>
      <c r="I28" s="4">
        <v>6604011133</v>
      </c>
      <c r="J28" s="4" t="s">
        <v>863</v>
      </c>
      <c r="K28" s="4" t="s">
        <v>757</v>
      </c>
      <c r="L28" s="4" t="s">
        <v>756</v>
      </c>
      <c r="M28" s="17">
        <v>93.279136440901141</v>
      </c>
      <c r="N28" s="17">
        <v>97.47899159663865</v>
      </c>
      <c r="O28" s="17">
        <v>80</v>
      </c>
      <c r="P28" s="17">
        <v>98.655462184873954</v>
      </c>
      <c r="Q28" s="17">
        <v>96.890756302520998</v>
      </c>
      <c r="R28" s="22">
        <f t="shared" si="0"/>
        <v>93.260869304986954</v>
      </c>
      <c r="S28" s="23">
        <f t="shared" si="1"/>
        <v>92.809555026862185</v>
      </c>
      <c r="T28" s="24">
        <f>100</f>
        <v>100</v>
      </c>
      <c r="U28" s="25">
        <f t="shared" si="2"/>
        <v>6.7391306950130456</v>
      </c>
      <c r="V28" s="26">
        <f t="shared" si="3"/>
        <v>199</v>
      </c>
    </row>
    <row r="29" spans="1:22" ht="75" hidden="1" customHeight="1" x14ac:dyDescent="0.25">
      <c r="A29" s="4">
        <v>174</v>
      </c>
      <c r="B29" s="5" t="s">
        <v>4</v>
      </c>
      <c r="C29" s="6" t="s">
        <v>4</v>
      </c>
      <c r="D29" s="7" t="s">
        <v>4</v>
      </c>
      <c r="E29" s="5" t="s">
        <v>3</v>
      </c>
      <c r="F29" s="4" t="s">
        <v>860</v>
      </c>
      <c r="G29" s="4" t="s">
        <v>749</v>
      </c>
      <c r="H29" s="16" t="s">
        <v>1177</v>
      </c>
      <c r="I29" s="4">
        <v>6604011180</v>
      </c>
      <c r="J29" s="4" t="s">
        <v>864</v>
      </c>
      <c r="K29" s="4" t="s">
        <v>755</v>
      </c>
      <c r="L29" s="4" t="s">
        <v>754</v>
      </c>
      <c r="M29" s="17">
        <v>96.511713964280688</v>
      </c>
      <c r="N29" s="17">
        <v>98</v>
      </c>
      <c r="O29" s="17">
        <v>99.558823529411768</v>
      </c>
      <c r="P29" s="17">
        <v>98.093428571428575</v>
      </c>
      <c r="Q29" s="17">
        <v>98.224000000000004</v>
      </c>
      <c r="R29" s="22">
        <f t="shared" si="0"/>
        <v>98.077593213024215</v>
      </c>
      <c r="S29" s="23">
        <f t="shared" si="1"/>
        <v>92.809555026862185</v>
      </c>
      <c r="T29" s="24">
        <f>100</f>
        <v>100</v>
      </c>
      <c r="U29" s="25">
        <f t="shared" si="2"/>
        <v>1.9224067869757846</v>
      </c>
      <c r="V29" s="26">
        <f t="shared" si="3"/>
        <v>23</v>
      </c>
    </row>
    <row r="30" spans="1:22" ht="60" hidden="1" customHeight="1" x14ac:dyDescent="0.25">
      <c r="A30" s="4">
        <v>172</v>
      </c>
      <c r="B30" s="5" t="s">
        <v>4</v>
      </c>
      <c r="C30" s="5" t="s">
        <v>9</v>
      </c>
      <c r="D30" s="7" t="s">
        <v>4</v>
      </c>
      <c r="E30" s="5" t="s">
        <v>3</v>
      </c>
      <c r="F30" s="4" t="s">
        <v>862</v>
      </c>
      <c r="G30" s="4" t="s">
        <v>749</v>
      </c>
      <c r="H30" s="16" t="s">
        <v>1177</v>
      </c>
      <c r="I30" s="4">
        <v>6604011479</v>
      </c>
      <c r="J30" s="4" t="s">
        <v>865</v>
      </c>
      <c r="K30" s="4" t="s">
        <v>753</v>
      </c>
      <c r="L30" s="4" t="s">
        <v>752</v>
      </c>
      <c r="M30" s="17">
        <v>94.06923639020826</v>
      </c>
      <c r="N30" s="17">
        <v>97.058823529411768</v>
      </c>
      <c r="O30" s="17">
        <v>86.84615384615384</v>
      </c>
      <c r="P30" s="17">
        <v>97.873272665992602</v>
      </c>
      <c r="Q30" s="17">
        <v>97.800511508951416</v>
      </c>
      <c r="R30" s="22">
        <f t="shared" si="0"/>
        <v>94.729599588143586</v>
      </c>
      <c r="S30" s="23">
        <f t="shared" si="1"/>
        <v>92.809555026862185</v>
      </c>
      <c r="T30" s="24">
        <f>100</f>
        <v>100</v>
      </c>
      <c r="U30" s="25">
        <f t="shared" si="2"/>
        <v>5.2704004118564143</v>
      </c>
      <c r="V30" s="26">
        <f t="shared" si="3"/>
        <v>146</v>
      </c>
    </row>
    <row r="31" spans="1:22" ht="60" hidden="1" customHeight="1" x14ac:dyDescent="0.25">
      <c r="A31" s="4">
        <v>175</v>
      </c>
      <c r="B31" s="5" t="s">
        <v>4</v>
      </c>
      <c r="C31" s="6" t="s">
        <v>4</v>
      </c>
      <c r="D31" s="5" t="s">
        <v>9</v>
      </c>
      <c r="E31" s="5" t="s">
        <v>3</v>
      </c>
      <c r="F31" s="4" t="s">
        <v>862</v>
      </c>
      <c r="G31" s="4" t="s">
        <v>749</v>
      </c>
      <c r="H31" s="16" t="s">
        <v>1177</v>
      </c>
      <c r="I31" s="4">
        <v>6604011535</v>
      </c>
      <c r="J31" s="4" t="s">
        <v>866</v>
      </c>
      <c r="K31" s="4" t="s">
        <v>751</v>
      </c>
      <c r="L31" s="4" t="s">
        <v>750</v>
      </c>
      <c r="M31" s="17">
        <v>88.606729024151889</v>
      </c>
      <c r="N31" s="17">
        <v>96.558704453441294</v>
      </c>
      <c r="O31" s="17">
        <v>88</v>
      </c>
      <c r="P31" s="17">
        <v>95.834837325008536</v>
      </c>
      <c r="Q31" s="17">
        <v>97.651821862348157</v>
      </c>
      <c r="R31" s="22">
        <f t="shared" si="0"/>
        <v>93.330418532989967</v>
      </c>
      <c r="S31" s="23">
        <f t="shared" si="1"/>
        <v>92.809555026862185</v>
      </c>
      <c r="T31" s="24">
        <f>100</f>
        <v>100</v>
      </c>
      <c r="U31" s="25">
        <f t="shared" si="2"/>
        <v>6.6695814670100333</v>
      </c>
      <c r="V31" s="26">
        <f t="shared" si="3"/>
        <v>197</v>
      </c>
    </row>
    <row r="32" spans="1:22" ht="60" hidden="1" customHeight="1" x14ac:dyDescent="0.25">
      <c r="A32" s="4">
        <v>177</v>
      </c>
      <c r="B32" s="5" t="s">
        <v>4</v>
      </c>
      <c r="C32" s="6" t="s">
        <v>4</v>
      </c>
      <c r="D32" s="7" t="s">
        <v>4</v>
      </c>
      <c r="E32" s="5" t="s">
        <v>3</v>
      </c>
      <c r="F32" s="4" t="s">
        <v>862</v>
      </c>
      <c r="G32" s="4" t="s">
        <v>749</v>
      </c>
      <c r="H32" s="16" t="s">
        <v>1177</v>
      </c>
      <c r="I32" s="4">
        <v>6604011609</v>
      </c>
      <c r="J32" s="4" t="s">
        <v>867</v>
      </c>
      <c r="K32" s="4" t="s">
        <v>748</v>
      </c>
      <c r="L32" s="4" t="s">
        <v>747</v>
      </c>
      <c r="M32" s="17">
        <v>81.414696414696408</v>
      </c>
      <c r="N32" s="17">
        <v>88.412698412698404</v>
      </c>
      <c r="O32" s="17">
        <v>60</v>
      </c>
      <c r="P32" s="17">
        <v>98.217338217338224</v>
      </c>
      <c r="Q32" s="17">
        <v>97.777777777777771</v>
      </c>
      <c r="R32" s="22">
        <f t="shared" si="0"/>
        <v>85.164502164502167</v>
      </c>
      <c r="S32" s="23">
        <f t="shared" si="1"/>
        <v>92.809555026862185</v>
      </c>
      <c r="T32" s="24">
        <f>100</f>
        <v>100</v>
      </c>
      <c r="U32" s="25">
        <f t="shared" si="2"/>
        <v>14.835497835497833</v>
      </c>
      <c r="V32" s="26">
        <f t="shared" si="3"/>
        <v>353</v>
      </c>
    </row>
    <row r="33" spans="1:22" ht="60" hidden="1" customHeight="1" x14ac:dyDescent="0.25">
      <c r="A33" s="4">
        <v>160</v>
      </c>
      <c r="B33" s="5" t="s">
        <v>4</v>
      </c>
      <c r="C33" s="5" t="s">
        <v>9</v>
      </c>
      <c r="D33" s="7" t="s">
        <v>4</v>
      </c>
      <c r="E33" s="5" t="s">
        <v>3</v>
      </c>
      <c r="F33" s="4" t="s">
        <v>868</v>
      </c>
      <c r="G33" s="4" t="s">
        <v>744</v>
      </c>
      <c r="H33" s="16" t="s">
        <v>1177</v>
      </c>
      <c r="I33" s="4">
        <v>6605005703</v>
      </c>
      <c r="J33" s="4" t="s">
        <v>869</v>
      </c>
      <c r="K33" s="4" t="s">
        <v>746</v>
      </c>
      <c r="L33" s="4" t="s">
        <v>745</v>
      </c>
      <c r="M33" s="17">
        <v>96.272372613836041</v>
      </c>
      <c r="N33" s="17">
        <v>95.99303135888502</v>
      </c>
      <c r="O33" s="17">
        <v>100</v>
      </c>
      <c r="P33" s="17">
        <v>97.471527380519035</v>
      </c>
      <c r="Q33" s="17">
        <v>96.236933797909415</v>
      </c>
      <c r="R33" s="22">
        <f t="shared" si="0"/>
        <v>97.194773030229911</v>
      </c>
      <c r="S33" s="23">
        <f t="shared" si="1"/>
        <v>92.809555026862185</v>
      </c>
      <c r="T33" s="24">
        <f>100</f>
        <v>100</v>
      </c>
      <c r="U33" s="25">
        <f t="shared" si="2"/>
        <v>2.8052269697700893</v>
      </c>
      <c r="V33" s="26">
        <f t="shared" si="3"/>
        <v>57</v>
      </c>
    </row>
    <row r="34" spans="1:22" ht="60" hidden="1" customHeight="1" x14ac:dyDescent="0.25">
      <c r="A34" s="4">
        <v>159</v>
      </c>
      <c r="B34" s="5" t="s">
        <v>4</v>
      </c>
      <c r="C34" s="5" t="s">
        <v>9</v>
      </c>
      <c r="D34" s="7" t="s">
        <v>4</v>
      </c>
      <c r="E34" s="5" t="s">
        <v>3</v>
      </c>
      <c r="F34" s="4" t="s">
        <v>868</v>
      </c>
      <c r="G34" s="4" t="s">
        <v>744</v>
      </c>
      <c r="H34" s="16" t="s">
        <v>1177</v>
      </c>
      <c r="I34" s="4">
        <v>6605006739</v>
      </c>
      <c r="J34" s="4" t="s">
        <v>870</v>
      </c>
      <c r="K34" s="4" t="s">
        <v>743</v>
      </c>
      <c r="L34" s="4" t="s">
        <v>742</v>
      </c>
      <c r="M34" s="17">
        <v>96.7949398082024</v>
      </c>
      <c r="N34" s="17">
        <v>98.964497041420117</v>
      </c>
      <c r="O34" s="17">
        <v>98.181818181818187</v>
      </c>
      <c r="P34" s="17">
        <v>98.74614551212602</v>
      </c>
      <c r="Q34" s="17">
        <v>97.899408284023679</v>
      </c>
      <c r="R34" s="22">
        <f t="shared" si="0"/>
        <v>98.117361765518098</v>
      </c>
      <c r="S34" s="23">
        <f t="shared" si="1"/>
        <v>92.809555026862185</v>
      </c>
      <c r="T34" s="24">
        <f>100</f>
        <v>100</v>
      </c>
      <c r="U34" s="25">
        <f t="shared" si="2"/>
        <v>1.8826382344819024</v>
      </c>
      <c r="V34" s="26">
        <f t="shared" si="3"/>
        <v>20</v>
      </c>
    </row>
    <row r="35" spans="1:22" ht="60" hidden="1" customHeight="1" x14ac:dyDescent="0.25">
      <c r="A35" s="4">
        <v>230</v>
      </c>
      <c r="B35" s="5" t="s">
        <v>4</v>
      </c>
      <c r="C35" s="6" t="s">
        <v>4</v>
      </c>
      <c r="D35" s="7" t="s">
        <v>4</v>
      </c>
      <c r="E35" s="5" t="s">
        <v>3</v>
      </c>
      <c r="F35" s="4" t="s">
        <v>871</v>
      </c>
      <c r="G35" s="4" t="s">
        <v>725</v>
      </c>
      <c r="H35" s="16" t="s">
        <v>1177</v>
      </c>
      <c r="I35" s="4">
        <v>6606003530</v>
      </c>
      <c r="J35" s="4" t="s">
        <v>872</v>
      </c>
      <c r="K35" s="4" t="s">
        <v>738</v>
      </c>
      <c r="L35" s="4" t="s">
        <v>741</v>
      </c>
      <c r="M35" s="17">
        <v>94.732877438166739</v>
      </c>
      <c r="N35" s="17">
        <v>96.822033898305079</v>
      </c>
      <c r="O35" s="17">
        <v>78.125</v>
      </c>
      <c r="P35" s="17">
        <v>98.218166014776202</v>
      </c>
      <c r="Q35" s="17">
        <v>98.008474576271198</v>
      </c>
      <c r="R35" s="22">
        <f t="shared" si="0"/>
        <v>93.181310385503849</v>
      </c>
      <c r="S35" s="23">
        <f t="shared" si="1"/>
        <v>92.809555026862185</v>
      </c>
      <c r="T35" s="24">
        <f>100</f>
        <v>100</v>
      </c>
      <c r="U35" s="25">
        <f t="shared" si="2"/>
        <v>6.8186896144961509</v>
      </c>
      <c r="V35" s="26">
        <f t="shared" si="3"/>
        <v>206</v>
      </c>
    </row>
    <row r="36" spans="1:22" ht="60" hidden="1" customHeight="1" x14ac:dyDescent="0.25">
      <c r="A36" s="4">
        <v>231</v>
      </c>
      <c r="B36" s="5" t="s">
        <v>4</v>
      </c>
      <c r="C36" s="6" t="s">
        <v>4</v>
      </c>
      <c r="D36" s="7" t="s">
        <v>4</v>
      </c>
      <c r="E36" s="5" t="s">
        <v>3</v>
      </c>
      <c r="F36" s="4" t="s">
        <v>873</v>
      </c>
      <c r="G36" s="4" t="s">
        <v>725</v>
      </c>
      <c r="H36" s="16" t="s">
        <v>1177</v>
      </c>
      <c r="I36" s="4">
        <v>6606004244</v>
      </c>
      <c r="J36" s="4" t="s">
        <v>874</v>
      </c>
      <c r="K36" s="4" t="s">
        <v>740</v>
      </c>
      <c r="L36" s="4" t="s">
        <v>739</v>
      </c>
      <c r="M36" s="17">
        <v>92.841096094532389</v>
      </c>
      <c r="N36" s="17">
        <v>98.905908096280086</v>
      </c>
      <c r="O36" s="17">
        <v>93.411764705882348</v>
      </c>
      <c r="P36" s="17">
        <v>98.619093260032201</v>
      </c>
      <c r="Q36" s="17">
        <v>98.665207877461711</v>
      </c>
      <c r="R36" s="22">
        <f t="shared" si="0"/>
        <v>96.48861400683775</v>
      </c>
      <c r="S36" s="23">
        <f t="shared" si="1"/>
        <v>92.809555026862185</v>
      </c>
      <c r="T36" s="24">
        <f>100</f>
        <v>100</v>
      </c>
      <c r="U36" s="25">
        <f t="shared" si="2"/>
        <v>3.51138599316225</v>
      </c>
      <c r="V36" s="26">
        <f t="shared" si="3"/>
        <v>79</v>
      </c>
    </row>
    <row r="37" spans="1:22" ht="90" hidden="1" customHeight="1" x14ac:dyDescent="0.25">
      <c r="A37" s="4">
        <v>228</v>
      </c>
      <c r="B37" s="5" t="s">
        <v>4</v>
      </c>
      <c r="C37" s="6" t="s">
        <v>4</v>
      </c>
      <c r="D37" s="8" t="s">
        <v>5</v>
      </c>
      <c r="E37" s="5" t="s">
        <v>3</v>
      </c>
      <c r="F37" s="4" t="s">
        <v>875</v>
      </c>
      <c r="G37" s="4" t="s">
        <v>730</v>
      </c>
      <c r="H37" s="16" t="s">
        <v>1177</v>
      </c>
      <c r="I37" s="4">
        <v>6606009309</v>
      </c>
      <c r="J37" s="4" t="s">
        <v>876</v>
      </c>
      <c r="K37" s="4" t="s">
        <v>738</v>
      </c>
      <c r="L37" s="4" t="s">
        <v>737</v>
      </c>
      <c r="M37" s="17">
        <v>97.7553050397878</v>
      </c>
      <c r="N37" s="17">
        <v>99.568965517241381</v>
      </c>
      <c r="O37" s="17">
        <v>100</v>
      </c>
      <c r="P37" s="17">
        <v>99.65517241379311</v>
      </c>
      <c r="Q37" s="17">
        <v>99.181034482758619</v>
      </c>
      <c r="R37" s="22">
        <f t="shared" si="0"/>
        <v>99.232095490716191</v>
      </c>
      <c r="S37" s="23">
        <f t="shared" si="1"/>
        <v>92.809555026862185</v>
      </c>
      <c r="T37" s="24">
        <f>100</f>
        <v>100</v>
      </c>
      <c r="U37" s="25">
        <f t="shared" si="2"/>
        <v>0.76790450928380949</v>
      </c>
      <c r="V37" s="26">
        <f t="shared" si="3"/>
        <v>1</v>
      </c>
    </row>
    <row r="38" spans="1:22" ht="135" hidden="1" customHeight="1" x14ac:dyDescent="0.25">
      <c r="A38" s="4">
        <v>233</v>
      </c>
      <c r="B38" s="5" t="s">
        <v>4</v>
      </c>
      <c r="C38" s="6" t="s">
        <v>5</v>
      </c>
      <c r="D38" s="7" t="s">
        <v>4</v>
      </c>
      <c r="E38" s="5" t="s">
        <v>3</v>
      </c>
      <c r="F38" s="4" t="s">
        <v>829</v>
      </c>
      <c r="G38" s="4" t="s">
        <v>725</v>
      </c>
      <c r="H38" s="16" t="s">
        <v>827</v>
      </c>
      <c r="I38" s="4">
        <v>6606011347</v>
      </c>
      <c r="J38" s="4" t="s">
        <v>877</v>
      </c>
      <c r="K38" s="4" t="s">
        <v>736</v>
      </c>
      <c r="L38" s="4" t="s">
        <v>735</v>
      </c>
      <c r="M38" s="17">
        <v>95.995246583481872</v>
      </c>
      <c r="N38" s="17">
        <v>98.98989898989899</v>
      </c>
      <c r="O38" s="17">
        <v>94</v>
      </c>
      <c r="P38" s="17">
        <v>97.161964472309307</v>
      </c>
      <c r="Q38" s="17">
        <v>96.818181818181813</v>
      </c>
      <c r="R38" s="22">
        <f t="shared" si="0"/>
        <v>96.593058372774379</v>
      </c>
      <c r="S38" s="23">
        <f t="shared" si="1"/>
        <v>92.809555026862185</v>
      </c>
      <c r="T38" s="24">
        <f>100</f>
        <v>100</v>
      </c>
      <c r="U38" s="25">
        <f t="shared" si="2"/>
        <v>3.4069416272256206</v>
      </c>
      <c r="V38" s="26">
        <f t="shared" si="3"/>
        <v>75</v>
      </c>
    </row>
    <row r="39" spans="1:22" ht="165" hidden="1" customHeight="1" x14ac:dyDescent="0.25">
      <c r="A39" s="4">
        <v>232</v>
      </c>
      <c r="B39" s="5" t="s">
        <v>4</v>
      </c>
      <c r="C39" s="6" t="s">
        <v>4</v>
      </c>
      <c r="D39" s="7" t="s">
        <v>4</v>
      </c>
      <c r="E39" s="5" t="s">
        <v>3</v>
      </c>
      <c r="F39" s="4" t="s">
        <v>871</v>
      </c>
      <c r="G39" s="4" t="s">
        <v>725</v>
      </c>
      <c r="H39" s="16" t="s">
        <v>1177</v>
      </c>
      <c r="I39" s="4">
        <v>6606012929</v>
      </c>
      <c r="J39" s="4" t="s">
        <v>878</v>
      </c>
      <c r="K39" s="4" t="s">
        <v>734</v>
      </c>
      <c r="L39" s="4" t="s">
        <v>733</v>
      </c>
      <c r="M39" s="17">
        <v>97.089493716337529</v>
      </c>
      <c r="N39" s="17">
        <v>97.92</v>
      </c>
      <c r="O39" s="17">
        <v>97.945205479452056</v>
      </c>
      <c r="P39" s="17">
        <v>98.951699779249452</v>
      </c>
      <c r="Q39" s="17">
        <v>98.527999999999992</v>
      </c>
      <c r="R39" s="22">
        <f t="shared" si="0"/>
        <v>98.086879795007818</v>
      </c>
      <c r="S39" s="23">
        <f t="shared" si="1"/>
        <v>92.809555026862185</v>
      </c>
      <c r="T39" s="24">
        <f>100</f>
        <v>100</v>
      </c>
      <c r="U39" s="25">
        <f t="shared" si="2"/>
        <v>1.9131202049921825</v>
      </c>
      <c r="V39" s="26">
        <f t="shared" si="3"/>
        <v>22</v>
      </c>
    </row>
    <row r="40" spans="1:22" ht="120" hidden="1" customHeight="1" x14ac:dyDescent="0.25">
      <c r="A40" s="4">
        <v>235</v>
      </c>
      <c r="B40" s="5" t="s">
        <v>4</v>
      </c>
      <c r="C40" s="6" t="s">
        <v>5</v>
      </c>
      <c r="D40" s="7" t="s">
        <v>4</v>
      </c>
      <c r="E40" s="5" t="s">
        <v>3</v>
      </c>
      <c r="F40" s="4" t="s">
        <v>871</v>
      </c>
      <c r="G40" s="4" t="s">
        <v>725</v>
      </c>
      <c r="H40" s="16" t="s">
        <v>1177</v>
      </c>
      <c r="I40" s="4">
        <v>6606015020</v>
      </c>
      <c r="J40" s="4" t="s">
        <v>879</v>
      </c>
      <c r="K40" s="4" t="s">
        <v>732</v>
      </c>
      <c r="L40" s="4" t="s">
        <v>731</v>
      </c>
      <c r="M40" s="17">
        <v>92.759121700875056</v>
      </c>
      <c r="N40" s="17">
        <v>95.358649789029528</v>
      </c>
      <c r="O40" s="17">
        <v>94</v>
      </c>
      <c r="P40" s="17">
        <v>99.039839073692491</v>
      </c>
      <c r="Q40" s="17">
        <v>96.624472573839654</v>
      </c>
      <c r="R40" s="22">
        <f t="shared" si="0"/>
        <v>95.556416627487351</v>
      </c>
      <c r="S40" s="23">
        <f t="shared" si="1"/>
        <v>92.809555026862185</v>
      </c>
      <c r="T40" s="24">
        <f>100</f>
        <v>100</v>
      </c>
      <c r="U40" s="25">
        <f t="shared" si="2"/>
        <v>4.4435833725126486</v>
      </c>
      <c r="V40" s="26">
        <f t="shared" si="3"/>
        <v>110</v>
      </c>
    </row>
    <row r="41" spans="1:22" ht="135" hidden="1" customHeight="1" x14ac:dyDescent="0.25">
      <c r="A41" s="4">
        <v>227</v>
      </c>
      <c r="B41" s="5" t="s">
        <v>4</v>
      </c>
      <c r="C41" s="6" t="s">
        <v>4</v>
      </c>
      <c r="D41" s="8" t="s">
        <v>5</v>
      </c>
      <c r="E41" s="5" t="s">
        <v>3</v>
      </c>
      <c r="F41" s="4" t="s">
        <v>875</v>
      </c>
      <c r="G41" s="4" t="s">
        <v>730</v>
      </c>
      <c r="H41" s="16" t="s">
        <v>1177</v>
      </c>
      <c r="I41" s="4">
        <v>6606015060</v>
      </c>
      <c r="J41" s="4" t="s">
        <v>880</v>
      </c>
      <c r="K41" s="4" t="s">
        <v>729</v>
      </c>
      <c r="L41" s="4" t="s">
        <v>728</v>
      </c>
      <c r="M41" s="17">
        <v>97.664813336093616</v>
      </c>
      <c r="N41" s="17">
        <v>99.307958477508649</v>
      </c>
      <c r="O41" s="17">
        <v>82</v>
      </c>
      <c r="P41" s="17">
        <v>99.506954074832038</v>
      </c>
      <c r="Q41" s="17">
        <v>99.273356401384078</v>
      </c>
      <c r="R41" s="22">
        <f t="shared" si="0"/>
        <v>95.550616457963685</v>
      </c>
      <c r="S41" s="23">
        <f t="shared" si="1"/>
        <v>92.809555026862185</v>
      </c>
      <c r="T41" s="24">
        <f>100</f>
        <v>100</v>
      </c>
      <c r="U41" s="25">
        <f t="shared" si="2"/>
        <v>4.4493835420363155</v>
      </c>
      <c r="V41" s="26">
        <f t="shared" si="3"/>
        <v>111</v>
      </c>
    </row>
    <row r="42" spans="1:22" ht="75" hidden="1" customHeight="1" x14ac:dyDescent="0.25">
      <c r="A42" s="4">
        <v>234</v>
      </c>
      <c r="B42" s="5" t="s">
        <v>4</v>
      </c>
      <c r="C42" s="6" t="s">
        <v>4</v>
      </c>
      <c r="D42" s="8" t="s">
        <v>5</v>
      </c>
      <c r="E42" s="5" t="s">
        <v>3</v>
      </c>
      <c r="F42" s="4" t="s">
        <v>871</v>
      </c>
      <c r="G42" s="4" t="s">
        <v>725</v>
      </c>
      <c r="H42" s="16" t="s">
        <v>1177</v>
      </c>
      <c r="I42" s="4">
        <v>6606026738</v>
      </c>
      <c r="J42" s="4" t="s">
        <v>881</v>
      </c>
      <c r="K42" s="4" t="s">
        <v>727</v>
      </c>
      <c r="L42" s="4" t="s">
        <v>726</v>
      </c>
      <c r="M42" s="17">
        <v>94.765661247822408</v>
      </c>
      <c r="N42" s="17">
        <v>99.009900990099013</v>
      </c>
      <c r="O42" s="17">
        <v>97.142857142857139</v>
      </c>
      <c r="P42" s="17">
        <v>98.880030860228899</v>
      </c>
      <c r="Q42" s="17">
        <v>98.811881188118804</v>
      </c>
      <c r="R42" s="22">
        <f t="shared" si="0"/>
        <v>97.722066285825264</v>
      </c>
      <c r="S42" s="23">
        <f t="shared" si="1"/>
        <v>92.809555026862185</v>
      </c>
      <c r="T42" s="24">
        <f>100</f>
        <v>100</v>
      </c>
      <c r="U42" s="25">
        <f t="shared" si="2"/>
        <v>2.2779337141747362</v>
      </c>
      <c r="V42" s="26">
        <f t="shared" si="3"/>
        <v>34</v>
      </c>
    </row>
    <row r="43" spans="1:22" ht="75" hidden="1" customHeight="1" x14ac:dyDescent="0.25">
      <c r="A43" s="4">
        <v>229</v>
      </c>
      <c r="B43" s="5" t="s">
        <v>4</v>
      </c>
      <c r="C43" s="6" t="s">
        <v>4</v>
      </c>
      <c r="D43" s="7" t="s">
        <v>4</v>
      </c>
      <c r="E43" s="5" t="s">
        <v>3</v>
      </c>
      <c r="F43" s="4" t="s">
        <v>871</v>
      </c>
      <c r="G43" s="4" t="s">
        <v>725</v>
      </c>
      <c r="H43" s="16" t="s">
        <v>1177</v>
      </c>
      <c r="I43" s="4">
        <v>6606026953</v>
      </c>
      <c r="J43" s="4" t="s">
        <v>882</v>
      </c>
      <c r="K43" s="4" t="s">
        <v>724</v>
      </c>
      <c r="L43" s="4" t="s">
        <v>723</v>
      </c>
      <c r="M43" s="17">
        <v>88.841929064701347</v>
      </c>
      <c r="N43" s="17">
        <v>94.884488448844877</v>
      </c>
      <c r="O43" s="17">
        <v>93.85</v>
      </c>
      <c r="P43" s="17">
        <v>98.559450539648566</v>
      </c>
      <c r="Q43" s="17">
        <v>96.270627062706268</v>
      </c>
      <c r="R43" s="22">
        <f t="shared" si="0"/>
        <v>94.481299023180199</v>
      </c>
      <c r="S43" s="23">
        <f t="shared" si="1"/>
        <v>92.809555026862185</v>
      </c>
      <c r="T43" s="24">
        <f>100</f>
        <v>100</v>
      </c>
      <c r="U43" s="25">
        <f t="shared" si="2"/>
        <v>5.518700976819801</v>
      </c>
      <c r="V43" s="26">
        <f t="shared" si="3"/>
        <v>153</v>
      </c>
    </row>
    <row r="44" spans="1:22" ht="75" hidden="1" customHeight="1" x14ac:dyDescent="0.25">
      <c r="A44" s="4">
        <v>325</v>
      </c>
      <c r="B44" s="5" t="s">
        <v>4</v>
      </c>
      <c r="C44" s="6" t="s">
        <v>4</v>
      </c>
      <c r="D44" s="7" t="s">
        <v>4</v>
      </c>
      <c r="E44" s="5" t="s">
        <v>3</v>
      </c>
      <c r="F44" s="4" t="s">
        <v>826</v>
      </c>
      <c r="G44" s="4" t="s">
        <v>709</v>
      </c>
      <c r="H44" s="16" t="s">
        <v>830</v>
      </c>
      <c r="I44" s="4">
        <v>6607003814</v>
      </c>
      <c r="J44" s="4" t="s">
        <v>883</v>
      </c>
      <c r="K44" s="4" t="s">
        <v>722</v>
      </c>
      <c r="L44" s="4" t="s">
        <v>721</v>
      </c>
      <c r="M44" s="17">
        <v>95.287323599983736</v>
      </c>
      <c r="N44" s="17">
        <v>98.501362397820174</v>
      </c>
      <c r="O44" s="17">
        <v>75.416666666666657</v>
      </c>
      <c r="P44" s="17">
        <v>99.385110802004547</v>
      </c>
      <c r="Q44" s="17">
        <v>98.446866485013629</v>
      </c>
      <c r="R44" s="22">
        <f t="shared" si="0"/>
        <v>93.407465990297737</v>
      </c>
      <c r="S44" s="23">
        <f t="shared" si="1"/>
        <v>92.809555026862185</v>
      </c>
      <c r="T44" s="24">
        <f>100</f>
        <v>100</v>
      </c>
      <c r="U44" s="25">
        <f t="shared" si="2"/>
        <v>6.5925340097022627</v>
      </c>
      <c r="V44" s="26">
        <f t="shared" si="3"/>
        <v>192</v>
      </c>
    </row>
    <row r="45" spans="1:22" ht="90" hidden="1" customHeight="1" x14ac:dyDescent="0.25">
      <c r="A45" s="4">
        <v>324</v>
      </c>
      <c r="B45" s="5" t="s">
        <v>4</v>
      </c>
      <c r="C45" s="6" t="s">
        <v>4</v>
      </c>
      <c r="D45" s="5" t="s">
        <v>5</v>
      </c>
      <c r="E45" s="5" t="s">
        <v>3</v>
      </c>
      <c r="F45" s="4" t="s">
        <v>884</v>
      </c>
      <c r="G45" s="4" t="s">
        <v>709</v>
      </c>
      <c r="H45" s="16" t="s">
        <v>1177</v>
      </c>
      <c r="I45" s="4">
        <v>6607008121</v>
      </c>
      <c r="J45" s="4" t="s">
        <v>885</v>
      </c>
      <c r="K45" s="4" t="s">
        <v>720</v>
      </c>
      <c r="L45" s="4" t="s">
        <v>719</v>
      </c>
      <c r="M45" s="17">
        <v>94.129684418145956</v>
      </c>
      <c r="N45" s="17">
        <v>85.683760683760681</v>
      </c>
      <c r="O45" s="17">
        <v>86.928571428571431</v>
      </c>
      <c r="P45" s="17">
        <v>95.016517225106185</v>
      </c>
      <c r="Q45" s="17">
        <v>92.606837606837601</v>
      </c>
      <c r="R45" s="22">
        <f t="shared" si="0"/>
        <v>90.873074272484388</v>
      </c>
      <c r="S45" s="23">
        <f t="shared" si="1"/>
        <v>92.809555026862185</v>
      </c>
      <c r="T45" s="24">
        <f>100</f>
        <v>100</v>
      </c>
      <c r="U45" s="25">
        <f t="shared" si="2"/>
        <v>9.1269257275156122</v>
      </c>
      <c r="V45" s="26">
        <f t="shared" si="3"/>
        <v>256</v>
      </c>
    </row>
    <row r="46" spans="1:22" ht="90" hidden="1" customHeight="1" x14ac:dyDescent="0.25">
      <c r="A46" s="4">
        <v>326</v>
      </c>
      <c r="B46" s="5" t="s">
        <v>4</v>
      </c>
      <c r="C46" s="6" t="s">
        <v>4</v>
      </c>
      <c r="D46" s="7" t="s">
        <v>4</v>
      </c>
      <c r="E46" s="5" t="s">
        <v>3</v>
      </c>
      <c r="F46" s="4" t="s">
        <v>886</v>
      </c>
      <c r="G46" s="4" t="s">
        <v>709</v>
      </c>
      <c r="H46" s="16" t="s">
        <v>1177</v>
      </c>
      <c r="I46" s="4">
        <v>6607008499</v>
      </c>
      <c r="J46" s="4" t="s">
        <v>887</v>
      </c>
      <c r="K46" s="4" t="s">
        <v>718</v>
      </c>
      <c r="L46" s="4" t="s">
        <v>717</v>
      </c>
      <c r="M46" s="17">
        <v>97.241841491841484</v>
      </c>
      <c r="N46" s="17">
        <v>89.166666666666657</v>
      </c>
      <c r="O46" s="17">
        <v>64.89908256880733</v>
      </c>
      <c r="P46" s="17">
        <v>99.313131313131308</v>
      </c>
      <c r="Q46" s="17">
        <v>99.486111111111114</v>
      </c>
      <c r="R46" s="22">
        <f t="shared" si="0"/>
        <v>90.021366630311576</v>
      </c>
      <c r="S46" s="23">
        <f t="shared" si="1"/>
        <v>92.809555026862185</v>
      </c>
      <c r="T46" s="24">
        <f>100</f>
        <v>100</v>
      </c>
      <c r="U46" s="25">
        <f t="shared" si="2"/>
        <v>9.9786333696884242</v>
      </c>
      <c r="V46" s="26">
        <f t="shared" si="3"/>
        <v>279</v>
      </c>
    </row>
    <row r="47" spans="1:22" ht="90" hidden="1" customHeight="1" x14ac:dyDescent="0.25">
      <c r="A47" s="4">
        <v>328</v>
      </c>
      <c r="B47" s="5" t="s">
        <v>4</v>
      </c>
      <c r="C47" s="6" t="s">
        <v>5</v>
      </c>
      <c r="D47" s="7" t="s">
        <v>4</v>
      </c>
      <c r="E47" s="5" t="s">
        <v>19</v>
      </c>
      <c r="F47" s="4" t="s">
        <v>888</v>
      </c>
      <c r="G47" s="4" t="s">
        <v>713</v>
      </c>
      <c r="H47" s="16" t="s">
        <v>1177</v>
      </c>
      <c r="I47" s="4">
        <v>6607008756</v>
      </c>
      <c r="J47" s="4" t="s">
        <v>889</v>
      </c>
      <c r="K47" s="4" t="s">
        <v>716</v>
      </c>
      <c r="L47" s="4" t="s">
        <v>715</v>
      </c>
      <c r="M47" s="17">
        <v>95.71932921447484</v>
      </c>
      <c r="N47" s="17">
        <v>100</v>
      </c>
      <c r="O47" s="17">
        <v>80</v>
      </c>
      <c r="P47" s="17">
        <v>99.611650485436897</v>
      </c>
      <c r="Q47" s="17">
        <v>98.932038834951456</v>
      </c>
      <c r="R47" s="22">
        <f t="shared" si="0"/>
        <v>94.852603706972644</v>
      </c>
      <c r="S47" s="23">
        <f t="shared" si="1"/>
        <v>92.809555026862185</v>
      </c>
      <c r="T47" s="24">
        <f>100</f>
        <v>100</v>
      </c>
      <c r="U47" s="25">
        <f t="shared" si="2"/>
        <v>5.1473962930273558</v>
      </c>
      <c r="V47" s="26">
        <f t="shared" si="3"/>
        <v>141</v>
      </c>
    </row>
    <row r="48" spans="1:22" ht="90" hidden="1" customHeight="1" x14ac:dyDescent="0.25">
      <c r="A48" s="4">
        <v>327</v>
      </c>
      <c r="B48" s="5" t="s">
        <v>4</v>
      </c>
      <c r="C48" s="6" t="s">
        <v>5</v>
      </c>
      <c r="D48" s="7" t="s">
        <v>4</v>
      </c>
      <c r="E48" s="5" t="s">
        <v>19</v>
      </c>
      <c r="F48" s="4" t="s">
        <v>888</v>
      </c>
      <c r="G48" s="4" t="s">
        <v>713</v>
      </c>
      <c r="H48" s="16" t="s">
        <v>1177</v>
      </c>
      <c r="I48" s="4">
        <v>6607009622</v>
      </c>
      <c r="J48" s="4" t="s">
        <v>876</v>
      </c>
      <c r="K48" s="4" t="s">
        <v>275</v>
      </c>
      <c r="L48" s="4" t="s">
        <v>714</v>
      </c>
      <c r="M48" s="17">
        <v>92.860050225083597</v>
      </c>
      <c r="N48" s="17">
        <v>98.034934497816593</v>
      </c>
      <c r="O48" s="17">
        <v>94</v>
      </c>
      <c r="P48" s="17">
        <v>96.961337735648101</v>
      </c>
      <c r="Q48" s="17">
        <v>95.589519650655021</v>
      </c>
      <c r="R48" s="22">
        <f t="shared" si="0"/>
        <v>95.489168421840674</v>
      </c>
      <c r="S48" s="23">
        <f t="shared" si="1"/>
        <v>92.809555026862185</v>
      </c>
      <c r="T48" s="24">
        <f>100</f>
        <v>100</v>
      </c>
      <c r="U48" s="25">
        <f t="shared" si="2"/>
        <v>4.5108315781593262</v>
      </c>
      <c r="V48" s="26">
        <f t="shared" si="3"/>
        <v>115</v>
      </c>
    </row>
    <row r="49" spans="1:22" ht="150" hidden="1" customHeight="1" x14ac:dyDescent="0.25">
      <c r="A49" s="4">
        <v>329</v>
      </c>
      <c r="B49" s="5" t="s">
        <v>4</v>
      </c>
      <c r="C49" s="6" t="s">
        <v>5</v>
      </c>
      <c r="D49" s="7" t="s">
        <v>4</v>
      </c>
      <c r="E49" s="5" t="s">
        <v>19</v>
      </c>
      <c r="F49" s="4" t="s">
        <v>888</v>
      </c>
      <c r="G49" s="4" t="s">
        <v>713</v>
      </c>
      <c r="H49" s="16" t="s">
        <v>1177</v>
      </c>
      <c r="I49" s="4">
        <v>6607010508</v>
      </c>
      <c r="J49" s="4" t="s">
        <v>890</v>
      </c>
      <c r="K49" s="4" t="s">
        <v>306</v>
      </c>
      <c r="L49" s="4" t="s">
        <v>712</v>
      </c>
      <c r="M49" s="17">
        <v>92.844264766070935</v>
      </c>
      <c r="N49" s="17">
        <v>98.017621145374449</v>
      </c>
      <c r="O49" s="17">
        <v>74</v>
      </c>
      <c r="P49" s="17">
        <v>98.056975036710725</v>
      </c>
      <c r="Q49" s="17">
        <v>97.488986784140963</v>
      </c>
      <c r="R49" s="22">
        <f t="shared" si="0"/>
        <v>92.081569546459406</v>
      </c>
      <c r="S49" s="23">
        <f t="shared" si="1"/>
        <v>92.809555026862185</v>
      </c>
      <c r="T49" s="24">
        <f>100</f>
        <v>100</v>
      </c>
      <c r="U49" s="25">
        <f t="shared" si="2"/>
        <v>7.9184304535405943</v>
      </c>
      <c r="V49" s="26">
        <f t="shared" si="3"/>
        <v>231</v>
      </c>
    </row>
    <row r="50" spans="1:22" ht="75" hidden="1" customHeight="1" x14ac:dyDescent="0.25">
      <c r="A50" s="4">
        <v>322</v>
      </c>
      <c r="B50" s="5" t="s">
        <v>4</v>
      </c>
      <c r="C50" s="6" t="s">
        <v>4</v>
      </c>
      <c r="D50" s="5" t="s">
        <v>5</v>
      </c>
      <c r="E50" s="5" t="s">
        <v>3</v>
      </c>
      <c r="F50" s="4" t="s">
        <v>886</v>
      </c>
      <c r="G50" s="4" t="s">
        <v>709</v>
      </c>
      <c r="H50" s="16" t="s">
        <v>1177</v>
      </c>
      <c r="I50" s="4">
        <v>6607010603</v>
      </c>
      <c r="J50" s="4" t="s">
        <v>891</v>
      </c>
      <c r="K50" s="4" t="s">
        <v>711</v>
      </c>
      <c r="L50" s="4" t="s">
        <v>710</v>
      </c>
      <c r="M50" s="17">
        <v>97.213880547213876</v>
      </c>
      <c r="N50" s="17">
        <v>93.827160493827165</v>
      </c>
      <c r="O50" s="17">
        <v>76</v>
      </c>
      <c r="P50" s="17">
        <v>99.506172839506178</v>
      </c>
      <c r="Q50" s="17">
        <v>98.024691358024683</v>
      </c>
      <c r="R50" s="22">
        <f t="shared" si="0"/>
        <v>92.914381047714372</v>
      </c>
      <c r="S50" s="23">
        <f t="shared" si="1"/>
        <v>92.809555026862185</v>
      </c>
      <c r="T50" s="24">
        <f>100</f>
        <v>100</v>
      </c>
      <c r="U50" s="25">
        <f t="shared" si="2"/>
        <v>7.0856189522856283</v>
      </c>
      <c r="V50" s="26">
        <f t="shared" si="3"/>
        <v>210</v>
      </c>
    </row>
    <row r="51" spans="1:22" ht="75" hidden="1" customHeight="1" x14ac:dyDescent="0.25">
      <c r="A51" s="4">
        <v>323</v>
      </c>
      <c r="B51" s="5" t="s">
        <v>4</v>
      </c>
      <c r="C51" s="6" t="s">
        <v>4</v>
      </c>
      <c r="D51" s="7" t="s">
        <v>4</v>
      </c>
      <c r="E51" s="5" t="s">
        <v>3</v>
      </c>
      <c r="F51" s="4" t="s">
        <v>884</v>
      </c>
      <c r="G51" s="4" t="s">
        <v>709</v>
      </c>
      <c r="H51" s="16" t="s">
        <v>1177</v>
      </c>
      <c r="I51" s="4">
        <v>6607010995</v>
      </c>
      <c r="J51" s="4" t="s">
        <v>892</v>
      </c>
      <c r="K51" s="4" t="s">
        <v>708</v>
      </c>
      <c r="L51" s="4" t="s">
        <v>707</v>
      </c>
      <c r="M51" s="17">
        <v>96.358469117089811</v>
      </c>
      <c r="N51" s="17">
        <v>98.681318681318686</v>
      </c>
      <c r="O51" s="17">
        <v>91.552238805970148</v>
      </c>
      <c r="P51" s="17">
        <v>98.651583710407238</v>
      </c>
      <c r="Q51" s="17">
        <v>98.527472527472526</v>
      </c>
      <c r="R51" s="22">
        <f t="shared" si="0"/>
        <v>96.754216568451696</v>
      </c>
      <c r="S51" s="23">
        <f t="shared" si="1"/>
        <v>92.809555026862185</v>
      </c>
      <c r="T51" s="24">
        <f>100</f>
        <v>100</v>
      </c>
      <c r="U51" s="25">
        <f t="shared" si="2"/>
        <v>3.2457834315483041</v>
      </c>
      <c r="V51" s="26">
        <f t="shared" si="3"/>
        <v>71</v>
      </c>
    </row>
    <row r="52" spans="1:22" ht="75" hidden="1" customHeight="1" x14ac:dyDescent="0.25">
      <c r="A52" s="4">
        <v>269</v>
      </c>
      <c r="B52" s="5" t="s">
        <v>4</v>
      </c>
      <c r="C52" s="6" t="s">
        <v>4</v>
      </c>
      <c r="D52" s="7" t="s">
        <v>4</v>
      </c>
      <c r="E52" s="5" t="s">
        <v>3</v>
      </c>
      <c r="F52" s="4" t="s">
        <v>893</v>
      </c>
      <c r="G52" s="4" t="s">
        <v>698</v>
      </c>
      <c r="H52" s="16" t="s">
        <v>1177</v>
      </c>
      <c r="I52" s="4">
        <v>6609008720</v>
      </c>
      <c r="J52" s="4" t="s">
        <v>894</v>
      </c>
      <c r="K52" s="4" t="s">
        <v>706</v>
      </c>
      <c r="L52" s="4" t="s">
        <v>705</v>
      </c>
      <c r="M52" s="17">
        <v>95.643636017835632</v>
      </c>
      <c r="N52" s="17">
        <v>97.943037974683534</v>
      </c>
      <c r="O52" s="17">
        <v>98.409090909090907</v>
      </c>
      <c r="P52" s="17">
        <v>99.128566030606478</v>
      </c>
      <c r="Q52" s="17">
        <v>98.62341772151899</v>
      </c>
      <c r="R52" s="22">
        <f t="shared" si="0"/>
        <v>97.949549730747123</v>
      </c>
      <c r="S52" s="23">
        <f t="shared" si="1"/>
        <v>92.809555026862185</v>
      </c>
      <c r="T52" s="24">
        <f>100</f>
        <v>100</v>
      </c>
      <c r="U52" s="25">
        <f t="shared" si="2"/>
        <v>2.0504502692528774</v>
      </c>
      <c r="V52" s="26">
        <f t="shared" si="3"/>
        <v>28</v>
      </c>
    </row>
    <row r="53" spans="1:22" ht="75" hidden="1" customHeight="1" x14ac:dyDescent="0.25">
      <c r="A53" s="4">
        <v>270</v>
      </c>
      <c r="B53" s="5" t="s">
        <v>4</v>
      </c>
      <c r="C53" s="6" t="s">
        <v>4</v>
      </c>
      <c r="D53" s="7" t="s">
        <v>4</v>
      </c>
      <c r="E53" s="5" t="s">
        <v>3</v>
      </c>
      <c r="F53" s="4" t="s">
        <v>893</v>
      </c>
      <c r="G53" s="4" t="s">
        <v>698</v>
      </c>
      <c r="H53" s="16" t="s">
        <v>1177</v>
      </c>
      <c r="I53" s="4">
        <v>6609008737</v>
      </c>
      <c r="J53" s="4" t="s">
        <v>895</v>
      </c>
      <c r="K53" s="4" t="s">
        <v>704</v>
      </c>
      <c r="L53" s="4" t="s">
        <v>703</v>
      </c>
      <c r="M53" s="17">
        <v>69.475984645275986</v>
      </c>
      <c r="N53" s="17">
        <v>94.264069264069263</v>
      </c>
      <c r="O53" s="17">
        <v>91.20930232558139</v>
      </c>
      <c r="P53" s="17">
        <v>98.491508491508498</v>
      </c>
      <c r="Q53" s="17">
        <v>96.406926406926402</v>
      </c>
      <c r="R53" s="22">
        <f t="shared" si="0"/>
        <v>89.969558226672305</v>
      </c>
      <c r="S53" s="23">
        <f t="shared" si="1"/>
        <v>92.809555026862185</v>
      </c>
      <c r="T53" s="24">
        <f>100</f>
        <v>100</v>
      </c>
      <c r="U53" s="25">
        <f t="shared" si="2"/>
        <v>10.030441773327695</v>
      </c>
      <c r="V53" s="26">
        <f t="shared" si="3"/>
        <v>280</v>
      </c>
    </row>
    <row r="54" spans="1:22" ht="75" hidden="1" customHeight="1" x14ac:dyDescent="0.25">
      <c r="A54" s="4">
        <v>266</v>
      </c>
      <c r="B54" s="5" t="s">
        <v>4</v>
      </c>
      <c r="C54" s="8" t="s">
        <v>5</v>
      </c>
      <c r="D54" s="8" t="s">
        <v>5</v>
      </c>
      <c r="E54" s="5" t="s">
        <v>3</v>
      </c>
      <c r="F54" s="4" t="s">
        <v>893</v>
      </c>
      <c r="G54" s="4" t="s">
        <v>698</v>
      </c>
      <c r="H54" s="16" t="s">
        <v>1177</v>
      </c>
      <c r="I54" s="4">
        <v>6609009794</v>
      </c>
      <c r="J54" s="4" t="s">
        <v>896</v>
      </c>
      <c r="K54" s="4" t="s">
        <v>702</v>
      </c>
      <c r="L54" s="4" t="s">
        <v>701</v>
      </c>
      <c r="M54" s="17">
        <v>89.756383783580432</v>
      </c>
      <c r="N54" s="17">
        <v>97.402597402597394</v>
      </c>
      <c r="O54" s="17">
        <v>82</v>
      </c>
      <c r="P54" s="17">
        <v>98.748864304419868</v>
      </c>
      <c r="Q54" s="17">
        <v>98.993506493506487</v>
      </c>
      <c r="R54" s="22">
        <f t="shared" si="0"/>
        <v>93.380270396820833</v>
      </c>
      <c r="S54" s="23">
        <f t="shared" si="1"/>
        <v>92.809555026862185</v>
      </c>
      <c r="T54" s="24">
        <f>100</f>
        <v>100</v>
      </c>
      <c r="U54" s="25">
        <f t="shared" si="2"/>
        <v>6.6197296031791666</v>
      </c>
      <c r="V54" s="26">
        <f t="shared" si="3"/>
        <v>193</v>
      </c>
    </row>
    <row r="55" spans="1:22" ht="75" hidden="1" customHeight="1" x14ac:dyDescent="0.25">
      <c r="A55" s="4">
        <v>268</v>
      </c>
      <c r="B55" s="5" t="s">
        <v>4</v>
      </c>
      <c r="C55" s="8" t="s">
        <v>5</v>
      </c>
      <c r="D55" s="7" t="s">
        <v>4</v>
      </c>
      <c r="E55" s="5" t="s">
        <v>3</v>
      </c>
      <c r="F55" s="4" t="s">
        <v>893</v>
      </c>
      <c r="G55" s="4" t="s">
        <v>698</v>
      </c>
      <c r="H55" s="16" t="s">
        <v>1177</v>
      </c>
      <c r="I55" s="4">
        <v>6609009804</v>
      </c>
      <c r="J55" s="4" t="s">
        <v>897</v>
      </c>
      <c r="K55" s="4" t="s">
        <v>700</v>
      </c>
      <c r="L55" s="4" t="s">
        <v>699</v>
      </c>
      <c r="M55" s="17">
        <v>95.414109988647624</v>
      </c>
      <c r="N55" s="17">
        <v>98.113207547169822</v>
      </c>
      <c r="O55" s="17">
        <v>95</v>
      </c>
      <c r="P55" s="17">
        <v>97.880649407634934</v>
      </c>
      <c r="Q55" s="17">
        <v>98.490566037735846</v>
      </c>
      <c r="R55" s="22">
        <f t="shared" si="0"/>
        <v>96.979706596237662</v>
      </c>
      <c r="S55" s="23">
        <f t="shared" si="1"/>
        <v>92.809555026862185</v>
      </c>
      <c r="T55" s="24">
        <f>100</f>
        <v>100</v>
      </c>
      <c r="U55" s="25">
        <f t="shared" si="2"/>
        <v>3.0202934037623379</v>
      </c>
      <c r="V55" s="26">
        <f t="shared" si="3"/>
        <v>66</v>
      </c>
    </row>
    <row r="56" spans="1:22" ht="75" hidden="1" customHeight="1" x14ac:dyDescent="0.25">
      <c r="A56" s="4">
        <v>267</v>
      </c>
      <c r="B56" s="5" t="s">
        <v>4</v>
      </c>
      <c r="C56" s="6" t="s">
        <v>4</v>
      </c>
      <c r="D56" s="7" t="s">
        <v>4</v>
      </c>
      <c r="E56" s="5" t="s">
        <v>3</v>
      </c>
      <c r="F56" s="4" t="s">
        <v>898</v>
      </c>
      <c r="G56" s="4" t="s">
        <v>698</v>
      </c>
      <c r="H56" s="16" t="s">
        <v>1177</v>
      </c>
      <c r="I56" s="4">
        <v>6609009970</v>
      </c>
      <c r="J56" s="4" t="s">
        <v>899</v>
      </c>
      <c r="K56" s="4" t="s">
        <v>697</v>
      </c>
      <c r="L56" s="4" t="s">
        <v>696</v>
      </c>
      <c r="M56" s="17">
        <v>91.33144429932139</v>
      </c>
      <c r="N56" s="17">
        <v>97.072072072072075</v>
      </c>
      <c r="O56" s="17">
        <v>100</v>
      </c>
      <c r="P56" s="17">
        <v>98.974099099099107</v>
      </c>
      <c r="Q56" s="17">
        <v>98.063063063063055</v>
      </c>
      <c r="R56" s="22">
        <f t="shared" si="0"/>
        <v>97.088135706711128</v>
      </c>
      <c r="S56" s="23">
        <f t="shared" si="1"/>
        <v>92.809555026862185</v>
      </c>
      <c r="T56" s="24">
        <f>100</f>
        <v>100</v>
      </c>
      <c r="U56" s="25">
        <f t="shared" si="2"/>
        <v>2.9118642932888719</v>
      </c>
      <c r="V56" s="26">
        <f t="shared" si="3"/>
        <v>63</v>
      </c>
    </row>
    <row r="57" spans="1:22" ht="75" hidden="1" customHeight="1" x14ac:dyDescent="0.25">
      <c r="A57" s="4">
        <v>310</v>
      </c>
      <c r="B57" s="5" t="s">
        <v>4</v>
      </c>
      <c r="C57" s="6" t="s">
        <v>4</v>
      </c>
      <c r="D57" s="7" t="s">
        <v>4</v>
      </c>
      <c r="E57" s="5" t="s">
        <v>3</v>
      </c>
      <c r="F57" s="4" t="s">
        <v>900</v>
      </c>
      <c r="G57" s="4" t="s">
        <v>688</v>
      </c>
      <c r="H57" s="16" t="s">
        <v>1177</v>
      </c>
      <c r="I57" s="4">
        <v>6610002377</v>
      </c>
      <c r="J57" s="4" t="s">
        <v>901</v>
      </c>
      <c r="K57" s="4" t="s">
        <v>695</v>
      </c>
      <c r="L57" s="4" t="s">
        <v>694</v>
      </c>
      <c r="M57" s="17">
        <v>92.682067932067937</v>
      </c>
      <c r="N57" s="17">
        <v>97.857142857142861</v>
      </c>
      <c r="O57" s="17">
        <v>68</v>
      </c>
      <c r="P57" s="17">
        <v>98.571428571428584</v>
      </c>
      <c r="Q57" s="17">
        <v>98.785714285714278</v>
      </c>
      <c r="R57" s="22">
        <f t="shared" si="0"/>
        <v>91.179270729270741</v>
      </c>
      <c r="S57" s="23">
        <f t="shared" si="1"/>
        <v>92.809555026862185</v>
      </c>
      <c r="T57" s="24">
        <f>100</f>
        <v>100</v>
      </c>
      <c r="U57" s="25">
        <f t="shared" si="2"/>
        <v>8.8207292707292595</v>
      </c>
      <c r="V57" s="26">
        <f t="shared" si="3"/>
        <v>253</v>
      </c>
    </row>
    <row r="58" spans="1:22" ht="90" hidden="1" customHeight="1" x14ac:dyDescent="0.25">
      <c r="A58" s="4">
        <v>309</v>
      </c>
      <c r="B58" s="5" t="s">
        <v>4</v>
      </c>
      <c r="C58" s="6" t="s">
        <v>4</v>
      </c>
      <c r="D58" s="7" t="s">
        <v>4</v>
      </c>
      <c r="E58" s="5" t="s">
        <v>3</v>
      </c>
      <c r="F58" s="4" t="s">
        <v>902</v>
      </c>
      <c r="G58" s="4" t="s">
        <v>693</v>
      </c>
      <c r="H58" s="16" t="s">
        <v>1177</v>
      </c>
      <c r="I58" s="4">
        <v>6610002480</v>
      </c>
      <c r="J58" s="4" t="s">
        <v>903</v>
      </c>
      <c r="K58" s="4" t="s">
        <v>692</v>
      </c>
      <c r="L58" s="4" t="s">
        <v>691</v>
      </c>
      <c r="M58" s="17">
        <v>93.589119214119222</v>
      </c>
      <c r="N58" s="17">
        <v>94.047619047619037</v>
      </c>
      <c r="O58" s="17">
        <v>38</v>
      </c>
      <c r="P58" s="17">
        <v>96.190476190476204</v>
      </c>
      <c r="Q58" s="17">
        <v>95.476190476190482</v>
      </c>
      <c r="R58" s="22">
        <f t="shared" si="0"/>
        <v>83.46068098568098</v>
      </c>
      <c r="S58" s="23">
        <f t="shared" si="1"/>
        <v>92.809555026862185</v>
      </c>
      <c r="T58" s="24">
        <f>100</f>
        <v>100</v>
      </c>
      <c r="U58" s="25">
        <f t="shared" si="2"/>
        <v>16.53931901431902</v>
      </c>
      <c r="V58" s="26">
        <f t="shared" si="3"/>
        <v>367</v>
      </c>
    </row>
    <row r="59" spans="1:22" ht="90" hidden="1" customHeight="1" x14ac:dyDescent="0.25">
      <c r="A59" s="4">
        <v>311</v>
      </c>
      <c r="B59" s="5" t="s">
        <v>4</v>
      </c>
      <c r="C59" s="6" t="s">
        <v>4</v>
      </c>
      <c r="D59" s="7" t="s">
        <v>4</v>
      </c>
      <c r="E59" s="5" t="s">
        <v>3</v>
      </c>
      <c r="F59" s="4" t="s">
        <v>900</v>
      </c>
      <c r="G59" s="4" t="s">
        <v>688</v>
      </c>
      <c r="H59" s="16" t="s">
        <v>1177</v>
      </c>
      <c r="I59" s="4">
        <v>6610003229</v>
      </c>
      <c r="J59" s="4" t="s">
        <v>904</v>
      </c>
      <c r="K59" s="4" t="s">
        <v>690</v>
      </c>
      <c r="L59" s="4" t="s">
        <v>689</v>
      </c>
      <c r="M59" s="17">
        <v>87.926726952700989</v>
      </c>
      <c r="N59" s="17">
        <v>94.217687074829939</v>
      </c>
      <c r="O59" s="17">
        <v>77.794117647058826</v>
      </c>
      <c r="P59" s="17">
        <v>96.073536852757641</v>
      </c>
      <c r="Q59" s="17">
        <v>94.761904761904759</v>
      </c>
      <c r="R59" s="22">
        <f t="shared" si="0"/>
        <v>90.154794657850431</v>
      </c>
      <c r="S59" s="23">
        <f t="shared" si="1"/>
        <v>92.809555026862185</v>
      </c>
      <c r="T59" s="24">
        <f>100</f>
        <v>100</v>
      </c>
      <c r="U59" s="25">
        <f t="shared" si="2"/>
        <v>9.8452053421495691</v>
      </c>
      <c r="V59" s="26">
        <f t="shared" si="3"/>
        <v>274</v>
      </c>
    </row>
    <row r="60" spans="1:22" ht="90" hidden="1" customHeight="1" x14ac:dyDescent="0.25">
      <c r="A60" s="4">
        <v>360</v>
      </c>
      <c r="B60" s="5" t="s">
        <v>4</v>
      </c>
      <c r="C60" s="6" t="s">
        <v>4</v>
      </c>
      <c r="D60" s="7" t="s">
        <v>4</v>
      </c>
      <c r="E60" s="5" t="s">
        <v>3</v>
      </c>
      <c r="F60" s="4" t="s">
        <v>900</v>
      </c>
      <c r="G60" s="4" t="s">
        <v>688</v>
      </c>
      <c r="H60" s="16" t="s">
        <v>1177</v>
      </c>
      <c r="I60" s="4">
        <v>6610003395</v>
      </c>
      <c r="J60" s="4" t="s">
        <v>905</v>
      </c>
      <c r="K60" s="4" t="s">
        <v>687</v>
      </c>
      <c r="L60" s="4" t="s">
        <v>686</v>
      </c>
      <c r="M60" s="17">
        <v>92.797740285604362</v>
      </c>
      <c r="N60" s="17">
        <v>95.145631067961176</v>
      </c>
      <c r="O60" s="17">
        <v>68</v>
      </c>
      <c r="P60" s="17">
        <v>97.352442595161051</v>
      </c>
      <c r="Q60" s="17">
        <v>97.281553398058264</v>
      </c>
      <c r="R60" s="22">
        <f t="shared" si="0"/>
        <v>90.115473469356971</v>
      </c>
      <c r="S60" s="23">
        <f t="shared" si="1"/>
        <v>92.809555026862185</v>
      </c>
      <c r="T60" s="24">
        <f>100</f>
        <v>100</v>
      </c>
      <c r="U60" s="25">
        <f t="shared" si="2"/>
        <v>9.8845265306430292</v>
      </c>
      <c r="V60" s="26">
        <f t="shared" si="3"/>
        <v>276</v>
      </c>
    </row>
    <row r="61" spans="1:22" ht="90" hidden="1" customHeight="1" x14ac:dyDescent="0.25">
      <c r="A61" s="4">
        <v>191</v>
      </c>
      <c r="B61" s="5" t="s">
        <v>4</v>
      </c>
      <c r="C61" s="6" t="s">
        <v>4</v>
      </c>
      <c r="D61" s="7" t="s">
        <v>4</v>
      </c>
      <c r="E61" s="5" t="s">
        <v>3</v>
      </c>
      <c r="F61" s="4" t="s">
        <v>829</v>
      </c>
      <c r="G61" s="4" t="s">
        <v>679</v>
      </c>
      <c r="H61" s="16" t="s">
        <v>830</v>
      </c>
      <c r="I61" s="4">
        <v>6611001714</v>
      </c>
      <c r="J61" s="4" t="s">
        <v>906</v>
      </c>
      <c r="K61" s="4" t="s">
        <v>685</v>
      </c>
      <c r="L61" s="4" t="s">
        <v>684</v>
      </c>
      <c r="M61" s="17">
        <v>98.071127460500605</v>
      </c>
      <c r="N61" s="17">
        <v>98.916408668730639</v>
      </c>
      <c r="O61" s="17">
        <v>78.285714285714278</v>
      </c>
      <c r="P61" s="17">
        <v>99.079188166494674</v>
      </c>
      <c r="Q61" s="17">
        <v>99.287925696594428</v>
      </c>
      <c r="R61" s="22">
        <f t="shared" si="0"/>
        <v>94.728072855606939</v>
      </c>
      <c r="S61" s="23">
        <f t="shared" si="1"/>
        <v>92.809555026862185</v>
      </c>
      <c r="T61" s="24">
        <f>100</f>
        <v>100</v>
      </c>
      <c r="U61" s="25">
        <f t="shared" si="2"/>
        <v>5.2719271443930609</v>
      </c>
      <c r="V61" s="26">
        <f t="shared" si="3"/>
        <v>147</v>
      </c>
    </row>
    <row r="62" spans="1:22" ht="90" hidden="1" customHeight="1" x14ac:dyDescent="0.25">
      <c r="A62" s="4">
        <v>194</v>
      </c>
      <c r="B62" s="5" t="s">
        <v>4</v>
      </c>
      <c r="C62" s="6" t="s">
        <v>4</v>
      </c>
      <c r="D62" s="7" t="s">
        <v>4</v>
      </c>
      <c r="E62" s="5" t="s">
        <v>3</v>
      </c>
      <c r="F62" s="4" t="s">
        <v>907</v>
      </c>
      <c r="G62" s="4" t="s">
        <v>679</v>
      </c>
      <c r="H62" s="16" t="s">
        <v>1177</v>
      </c>
      <c r="I62" s="4">
        <v>6611004874</v>
      </c>
      <c r="J62" s="4" t="s">
        <v>908</v>
      </c>
      <c r="K62" s="4" t="s">
        <v>683</v>
      </c>
      <c r="L62" s="4" t="s">
        <v>682</v>
      </c>
      <c r="M62" s="17">
        <v>91.662377573564115</v>
      </c>
      <c r="N62" s="17">
        <v>97.809076682316118</v>
      </c>
      <c r="O62" s="17">
        <v>88</v>
      </c>
      <c r="P62" s="17">
        <v>98.427153484070345</v>
      </c>
      <c r="Q62" s="17">
        <v>98.466353677621285</v>
      </c>
      <c r="R62" s="22">
        <f t="shared" si="0"/>
        <v>94.872992283514378</v>
      </c>
      <c r="S62" s="23">
        <f t="shared" si="1"/>
        <v>92.809555026862185</v>
      </c>
      <c r="T62" s="24">
        <f>100</f>
        <v>100</v>
      </c>
      <c r="U62" s="25">
        <f t="shared" si="2"/>
        <v>5.1270077164856218</v>
      </c>
      <c r="V62" s="26">
        <f t="shared" si="3"/>
        <v>139</v>
      </c>
    </row>
    <row r="63" spans="1:22" ht="75" hidden="1" customHeight="1" x14ac:dyDescent="0.25">
      <c r="A63" s="4">
        <v>195</v>
      </c>
      <c r="B63" s="5" t="s">
        <v>4</v>
      </c>
      <c r="C63" s="6" t="s">
        <v>4</v>
      </c>
      <c r="D63" s="8" t="s">
        <v>5</v>
      </c>
      <c r="E63" s="5" t="s">
        <v>3</v>
      </c>
      <c r="F63" s="4" t="s">
        <v>909</v>
      </c>
      <c r="G63" s="4" t="s">
        <v>679</v>
      </c>
      <c r="H63" s="16" t="s">
        <v>1177</v>
      </c>
      <c r="I63" s="4">
        <v>6611005116</v>
      </c>
      <c r="J63" s="4" t="s">
        <v>910</v>
      </c>
      <c r="K63" s="4" t="s">
        <v>681</v>
      </c>
      <c r="L63" s="4" t="s">
        <v>680</v>
      </c>
      <c r="M63" s="17">
        <v>96.735682301797624</v>
      </c>
      <c r="N63" s="17">
        <v>96.543778801843317</v>
      </c>
      <c r="O63" s="17">
        <v>97.20930232558139</v>
      </c>
      <c r="P63" s="17">
        <v>97.74081150949759</v>
      </c>
      <c r="Q63" s="17">
        <v>98.271889400921651</v>
      </c>
      <c r="R63" s="22">
        <f t="shared" si="0"/>
        <v>97.30029286792832</v>
      </c>
      <c r="S63" s="23">
        <f t="shared" si="1"/>
        <v>92.809555026862185</v>
      </c>
      <c r="T63" s="24">
        <f>100</f>
        <v>100</v>
      </c>
      <c r="U63" s="25">
        <f t="shared" si="2"/>
        <v>2.6997071320716799</v>
      </c>
      <c r="V63" s="26">
        <f t="shared" si="3"/>
        <v>49</v>
      </c>
    </row>
    <row r="64" spans="1:22" ht="150" hidden="1" customHeight="1" x14ac:dyDescent="0.25">
      <c r="A64" s="4">
        <v>192</v>
      </c>
      <c r="B64" s="5" t="s">
        <v>4</v>
      </c>
      <c r="C64" s="6" t="s">
        <v>4</v>
      </c>
      <c r="D64" s="8" t="s">
        <v>5</v>
      </c>
      <c r="E64" s="5" t="s">
        <v>3</v>
      </c>
      <c r="F64" s="4" t="s">
        <v>829</v>
      </c>
      <c r="G64" s="4" t="s">
        <v>679</v>
      </c>
      <c r="H64" s="16" t="s">
        <v>827</v>
      </c>
      <c r="I64" s="4">
        <v>6611005719</v>
      </c>
      <c r="J64" s="4" t="s">
        <v>911</v>
      </c>
      <c r="K64" s="4" t="s">
        <v>678</v>
      </c>
      <c r="L64" s="4" t="s">
        <v>677</v>
      </c>
      <c r="M64" s="17">
        <v>96.096708953851817</v>
      </c>
      <c r="N64" s="17">
        <v>96.396396396396398</v>
      </c>
      <c r="O64" s="17">
        <v>88</v>
      </c>
      <c r="P64" s="17">
        <v>95.779625779625803</v>
      </c>
      <c r="Q64" s="17">
        <v>96.036036036036037</v>
      </c>
      <c r="R64" s="22">
        <f t="shared" si="0"/>
        <v>94.461753433181997</v>
      </c>
      <c r="S64" s="23">
        <f t="shared" si="1"/>
        <v>92.809555026862185</v>
      </c>
      <c r="T64" s="24">
        <f>100</f>
        <v>100</v>
      </c>
      <c r="U64" s="25">
        <f t="shared" si="2"/>
        <v>5.5382465668180032</v>
      </c>
      <c r="V64" s="26">
        <f t="shared" si="3"/>
        <v>154</v>
      </c>
    </row>
    <row r="65" spans="1:22" ht="75" hidden="1" customHeight="1" x14ac:dyDescent="0.25">
      <c r="A65" s="4">
        <v>190</v>
      </c>
      <c r="B65" s="5" t="s">
        <v>4</v>
      </c>
      <c r="C65" s="6" t="s">
        <v>4</v>
      </c>
      <c r="D65" s="8" t="s">
        <v>5</v>
      </c>
      <c r="E65" s="5" t="s">
        <v>19</v>
      </c>
      <c r="F65" s="4" t="s">
        <v>912</v>
      </c>
      <c r="G65" s="4" t="s">
        <v>353</v>
      </c>
      <c r="H65" s="16" t="s">
        <v>1177</v>
      </c>
      <c r="I65" s="4">
        <v>6611006173</v>
      </c>
      <c r="J65" s="4" t="s">
        <v>913</v>
      </c>
      <c r="K65" s="4" t="s">
        <v>676</v>
      </c>
      <c r="L65" s="4" t="s">
        <v>675</v>
      </c>
      <c r="M65" s="17">
        <v>96.129453003994456</v>
      </c>
      <c r="N65" s="17">
        <v>99.408983451536642</v>
      </c>
      <c r="O65" s="17">
        <v>87.545454545454547</v>
      </c>
      <c r="P65" s="17">
        <v>98.505668385987533</v>
      </c>
      <c r="Q65" s="17">
        <v>98.36879432624113</v>
      </c>
      <c r="R65" s="22">
        <f t="shared" si="0"/>
        <v>95.991670742642867</v>
      </c>
      <c r="S65" s="23">
        <f t="shared" si="1"/>
        <v>92.809555026862185</v>
      </c>
      <c r="T65" s="24">
        <f>100</f>
        <v>100</v>
      </c>
      <c r="U65" s="25">
        <f t="shared" si="2"/>
        <v>4.0083292573571327</v>
      </c>
      <c r="V65" s="26">
        <f t="shared" si="3"/>
        <v>94</v>
      </c>
    </row>
    <row r="66" spans="1:22" ht="90" hidden="1" customHeight="1" x14ac:dyDescent="0.25">
      <c r="A66" s="4">
        <v>187</v>
      </c>
      <c r="B66" s="5" t="s">
        <v>5</v>
      </c>
      <c r="C66" s="5" t="s">
        <v>9</v>
      </c>
      <c r="D66" s="7" t="s">
        <v>4</v>
      </c>
      <c r="E66" s="5" t="s">
        <v>19</v>
      </c>
      <c r="F66" s="4" t="s">
        <v>914</v>
      </c>
      <c r="G66" s="4" t="s">
        <v>353</v>
      </c>
      <c r="H66" s="16" t="s">
        <v>1177</v>
      </c>
      <c r="I66" s="4">
        <v>6611006180</v>
      </c>
      <c r="J66" s="4" t="s">
        <v>915</v>
      </c>
      <c r="K66" s="4" t="s">
        <v>674</v>
      </c>
      <c r="L66" s="4" t="s">
        <v>673</v>
      </c>
      <c r="M66" s="17">
        <v>93.909935750608298</v>
      </c>
      <c r="N66" s="17">
        <v>98.337595907928389</v>
      </c>
      <c r="O66" s="17">
        <v>99.104477611940297</v>
      </c>
      <c r="P66" s="17">
        <v>98.731823164048237</v>
      </c>
      <c r="Q66" s="17">
        <v>97.595907928388755</v>
      </c>
      <c r="R66" s="22">
        <f t="shared" si="0"/>
        <v>97.535948072582798</v>
      </c>
      <c r="S66" s="23">
        <f t="shared" si="1"/>
        <v>92.809555026862185</v>
      </c>
      <c r="T66" s="24">
        <f>100</f>
        <v>100</v>
      </c>
      <c r="U66" s="25">
        <f t="shared" si="2"/>
        <v>2.4640519274172021</v>
      </c>
      <c r="V66" s="26">
        <f t="shared" si="3"/>
        <v>42</v>
      </c>
    </row>
    <row r="67" spans="1:22" ht="75" hidden="1" customHeight="1" x14ac:dyDescent="0.25">
      <c r="A67" s="4">
        <v>189</v>
      </c>
      <c r="B67" s="5" t="s">
        <v>4</v>
      </c>
      <c r="C67" s="6" t="s">
        <v>5</v>
      </c>
      <c r="D67" s="8" t="s">
        <v>5</v>
      </c>
      <c r="E67" s="5" t="s">
        <v>19</v>
      </c>
      <c r="F67" s="4" t="s">
        <v>916</v>
      </c>
      <c r="G67" s="4" t="s">
        <v>353</v>
      </c>
      <c r="H67" s="16" t="s">
        <v>1177</v>
      </c>
      <c r="I67" s="4">
        <v>6611007561</v>
      </c>
      <c r="J67" s="4" t="s">
        <v>917</v>
      </c>
      <c r="K67" s="4" t="s">
        <v>672</v>
      </c>
      <c r="L67" s="4" t="s">
        <v>671</v>
      </c>
      <c r="M67" s="17">
        <v>97.023593466424686</v>
      </c>
      <c r="N67" s="17">
        <v>97.368421052631575</v>
      </c>
      <c r="O67" s="17">
        <v>94</v>
      </c>
      <c r="P67" s="17">
        <v>98.94736842105263</v>
      </c>
      <c r="Q67" s="17">
        <v>98.421052631578931</v>
      </c>
      <c r="R67" s="22">
        <f t="shared" si="0"/>
        <v>97.152087114337562</v>
      </c>
      <c r="S67" s="23">
        <f t="shared" si="1"/>
        <v>92.809555026862185</v>
      </c>
      <c r="T67" s="24">
        <f>100</f>
        <v>100</v>
      </c>
      <c r="U67" s="25">
        <f t="shared" si="2"/>
        <v>2.8479128856624385</v>
      </c>
      <c r="V67" s="26">
        <f t="shared" si="3"/>
        <v>59</v>
      </c>
    </row>
    <row r="68" spans="1:22" ht="60" hidden="1" customHeight="1" x14ac:dyDescent="0.25">
      <c r="A68" s="4">
        <v>188</v>
      </c>
      <c r="B68" s="5" t="s">
        <v>4</v>
      </c>
      <c r="C68" s="6" t="s">
        <v>4</v>
      </c>
      <c r="D68" s="5" t="s">
        <v>9</v>
      </c>
      <c r="E68" s="5" t="s">
        <v>19</v>
      </c>
      <c r="F68" s="4" t="s">
        <v>918</v>
      </c>
      <c r="G68" s="4" t="s">
        <v>353</v>
      </c>
      <c r="H68" s="16" t="s">
        <v>1177</v>
      </c>
      <c r="I68" s="4">
        <v>6611012699</v>
      </c>
      <c r="J68" s="4" t="s">
        <v>919</v>
      </c>
      <c r="K68" s="4" t="s">
        <v>670</v>
      </c>
      <c r="L68" s="4" t="s">
        <v>669</v>
      </c>
      <c r="M68" s="17">
        <v>97.518326254522577</v>
      </c>
      <c r="N68" s="17">
        <v>97.692307692307693</v>
      </c>
      <c r="O68" s="17">
        <v>98.064516129032256</v>
      </c>
      <c r="P68" s="17">
        <v>97.743589743589752</v>
      </c>
      <c r="Q68" s="17">
        <v>98.102564102564102</v>
      </c>
      <c r="R68" s="22">
        <f t="shared" si="0"/>
        <v>97.824260784403279</v>
      </c>
      <c r="S68" s="23">
        <f t="shared" si="1"/>
        <v>92.809555026862185</v>
      </c>
      <c r="T68" s="24">
        <f>100</f>
        <v>100</v>
      </c>
      <c r="U68" s="25">
        <f t="shared" si="2"/>
        <v>2.175739215596721</v>
      </c>
      <c r="V68" s="26">
        <f t="shared" si="3"/>
        <v>31</v>
      </c>
    </row>
    <row r="69" spans="1:22" ht="60" hidden="1" customHeight="1" x14ac:dyDescent="0.25">
      <c r="A69" s="4">
        <v>149</v>
      </c>
      <c r="B69" s="5" t="s">
        <v>4</v>
      </c>
      <c r="C69" s="6" t="s">
        <v>4</v>
      </c>
      <c r="D69" s="5" t="s">
        <v>9</v>
      </c>
      <c r="E69" s="5" t="s">
        <v>3</v>
      </c>
      <c r="F69" s="4" t="s">
        <v>829</v>
      </c>
      <c r="G69" s="4" t="s">
        <v>86</v>
      </c>
      <c r="H69" s="16" t="s">
        <v>830</v>
      </c>
      <c r="I69" s="4">
        <v>6612013328</v>
      </c>
      <c r="J69" s="4" t="s">
        <v>920</v>
      </c>
      <c r="K69" s="4" t="s">
        <v>668</v>
      </c>
      <c r="L69" s="4" t="s">
        <v>667</v>
      </c>
      <c r="M69" s="17">
        <v>97.506399715392519</v>
      </c>
      <c r="N69" s="17">
        <v>97.714285714285722</v>
      </c>
      <c r="O69" s="17">
        <v>88</v>
      </c>
      <c r="P69" s="17">
        <v>99.542857142857144</v>
      </c>
      <c r="Q69" s="17">
        <v>96.8</v>
      </c>
      <c r="R69" s="22">
        <f t="shared" ref="R69:R132" si="4">AVERAGE(Q69,P69,O69,N69,M69)</f>
        <v>95.912708514507088</v>
      </c>
      <c r="S69" s="23">
        <f t="shared" ref="S69:S132" si="5">AVERAGE($R$5:$R$378)</f>
        <v>92.809555026862185</v>
      </c>
      <c r="T69" s="24">
        <f>100</f>
        <v>100</v>
      </c>
      <c r="U69" s="25">
        <f t="shared" ref="U69:U132" si="6">T69-R69</f>
        <v>4.0872914854929121</v>
      </c>
      <c r="V69" s="26">
        <f t="shared" ref="V69:V132" si="7">COUNT(1/FREQUENCY(($R$5:$R$378&gt;R69)*$R$5:$R$378,$R$5:$R$378))</f>
        <v>102</v>
      </c>
    </row>
    <row r="70" spans="1:22" ht="165" hidden="1" customHeight="1" x14ac:dyDescent="0.25">
      <c r="A70" s="4">
        <v>147</v>
      </c>
      <c r="B70" s="5" t="s">
        <v>4</v>
      </c>
      <c r="C70" s="6" t="s">
        <v>4</v>
      </c>
      <c r="D70" s="7" t="s">
        <v>4</v>
      </c>
      <c r="E70" s="5" t="s">
        <v>3</v>
      </c>
      <c r="F70" s="4" t="s">
        <v>921</v>
      </c>
      <c r="G70" s="4" t="s">
        <v>86</v>
      </c>
      <c r="H70" s="16" t="s">
        <v>1177</v>
      </c>
      <c r="I70" s="4">
        <v>6612046877</v>
      </c>
      <c r="J70" s="4" t="s">
        <v>922</v>
      </c>
      <c r="K70" s="4" t="s">
        <v>666</v>
      </c>
      <c r="L70" s="4" t="s">
        <v>665</v>
      </c>
      <c r="M70" s="17">
        <v>96.476706113976334</v>
      </c>
      <c r="N70" s="17">
        <v>97.740963855421683</v>
      </c>
      <c r="O70" s="17">
        <v>85.375</v>
      </c>
      <c r="P70" s="17">
        <v>99.003662834896005</v>
      </c>
      <c r="Q70" s="17">
        <v>97.756024096385545</v>
      </c>
      <c r="R70" s="22">
        <f t="shared" si="4"/>
        <v>95.270471380135902</v>
      </c>
      <c r="S70" s="23">
        <f t="shared" si="5"/>
        <v>92.809555026862185</v>
      </c>
      <c r="T70" s="24">
        <f>100</f>
        <v>100</v>
      </c>
      <c r="U70" s="25">
        <f t="shared" si="6"/>
        <v>4.729528619864098</v>
      </c>
      <c r="V70" s="26">
        <f t="shared" si="7"/>
        <v>123</v>
      </c>
    </row>
    <row r="71" spans="1:22" ht="60" hidden="1" customHeight="1" x14ac:dyDescent="0.25">
      <c r="A71" s="4">
        <v>338</v>
      </c>
      <c r="B71" s="5" t="s">
        <v>4</v>
      </c>
      <c r="C71" s="6" t="s">
        <v>4</v>
      </c>
      <c r="D71" s="7" t="s">
        <v>4</v>
      </c>
      <c r="E71" s="5" t="s">
        <v>3</v>
      </c>
      <c r="F71" s="4" t="s">
        <v>923</v>
      </c>
      <c r="G71" s="4" t="s">
        <v>645</v>
      </c>
      <c r="H71" s="16" t="s">
        <v>1177</v>
      </c>
      <c r="I71" s="4">
        <v>6613001692</v>
      </c>
      <c r="J71" s="4" t="s">
        <v>924</v>
      </c>
      <c r="K71" s="4" t="s">
        <v>664</v>
      </c>
      <c r="L71" s="4" t="s">
        <v>663</v>
      </c>
      <c r="M71" s="17">
        <v>94.091741210734341</v>
      </c>
      <c r="N71" s="17">
        <v>95.65217391304347</v>
      </c>
      <c r="O71" s="17">
        <v>62</v>
      </c>
      <c r="P71" s="17">
        <v>97.725982369639922</v>
      </c>
      <c r="Q71" s="17">
        <v>96.956521739130437</v>
      </c>
      <c r="R71" s="22">
        <f t="shared" si="4"/>
        <v>89.285283846509628</v>
      </c>
      <c r="S71" s="23">
        <f t="shared" si="5"/>
        <v>92.809555026862185</v>
      </c>
      <c r="T71" s="24">
        <f>100</f>
        <v>100</v>
      </c>
      <c r="U71" s="25">
        <f t="shared" si="6"/>
        <v>10.714716153490372</v>
      </c>
      <c r="V71" s="26">
        <f t="shared" si="7"/>
        <v>296</v>
      </c>
    </row>
    <row r="72" spans="1:22" ht="135" hidden="1" customHeight="1" x14ac:dyDescent="0.25">
      <c r="A72" s="4">
        <v>342</v>
      </c>
      <c r="B72" s="5" t="s">
        <v>4</v>
      </c>
      <c r="C72" s="5" t="s">
        <v>5</v>
      </c>
      <c r="D72" s="5" t="s">
        <v>5</v>
      </c>
      <c r="E72" s="5" t="s">
        <v>3</v>
      </c>
      <c r="F72" s="4" t="s">
        <v>923</v>
      </c>
      <c r="G72" s="4" t="s">
        <v>645</v>
      </c>
      <c r="H72" s="16" t="s">
        <v>1177</v>
      </c>
      <c r="I72" s="4">
        <v>6613002223</v>
      </c>
      <c r="J72" s="4" t="s">
        <v>925</v>
      </c>
      <c r="K72" s="4" t="s">
        <v>662</v>
      </c>
      <c r="L72" s="4" t="s">
        <v>661</v>
      </c>
      <c r="M72" s="17">
        <v>97.663926982108791</v>
      </c>
      <c r="N72" s="17">
        <v>98.214285714285722</v>
      </c>
      <c r="O72" s="17">
        <v>82</v>
      </c>
      <c r="P72" s="17">
        <v>99.329068941009254</v>
      </c>
      <c r="Q72" s="17">
        <v>98.678571428571431</v>
      </c>
      <c r="R72" s="22">
        <f t="shared" si="4"/>
        <v>95.177170613195045</v>
      </c>
      <c r="S72" s="23">
        <f t="shared" si="5"/>
        <v>92.809555026862185</v>
      </c>
      <c r="T72" s="24">
        <f>100</f>
        <v>100</v>
      </c>
      <c r="U72" s="25">
        <f t="shared" si="6"/>
        <v>4.8228293868049548</v>
      </c>
      <c r="V72" s="26">
        <f t="shared" si="7"/>
        <v>126</v>
      </c>
    </row>
    <row r="73" spans="1:22" ht="60" hidden="1" customHeight="1" x14ac:dyDescent="0.25">
      <c r="A73" s="4">
        <v>340</v>
      </c>
      <c r="B73" s="5" t="s">
        <v>5</v>
      </c>
      <c r="C73" s="6" t="s">
        <v>4</v>
      </c>
      <c r="D73" s="5" t="s">
        <v>5</v>
      </c>
      <c r="E73" s="5" t="s">
        <v>3</v>
      </c>
      <c r="F73" s="4" t="s">
        <v>923</v>
      </c>
      <c r="G73" s="4" t="s">
        <v>645</v>
      </c>
      <c r="H73" s="16" t="s">
        <v>1177</v>
      </c>
      <c r="I73" s="4">
        <v>6613003643</v>
      </c>
      <c r="J73" s="4" t="s">
        <v>926</v>
      </c>
      <c r="K73" s="4" t="s">
        <v>660</v>
      </c>
      <c r="L73" s="4" t="s">
        <v>659</v>
      </c>
      <c r="M73" s="17">
        <v>97.094588597892567</v>
      </c>
      <c r="N73" s="17">
        <v>93.171806167400888</v>
      </c>
      <c r="O73" s="17">
        <v>60.25</v>
      </c>
      <c r="P73" s="17">
        <v>97.171593864444574</v>
      </c>
      <c r="Q73" s="17">
        <v>97.533039647577098</v>
      </c>
      <c r="R73" s="22">
        <f t="shared" si="4"/>
        <v>89.044205655463017</v>
      </c>
      <c r="S73" s="23">
        <f t="shared" si="5"/>
        <v>92.809555026862185</v>
      </c>
      <c r="T73" s="24">
        <f>100</f>
        <v>100</v>
      </c>
      <c r="U73" s="25">
        <f t="shared" si="6"/>
        <v>10.955794344536983</v>
      </c>
      <c r="V73" s="26">
        <f t="shared" si="7"/>
        <v>302</v>
      </c>
    </row>
    <row r="74" spans="1:22" ht="60" hidden="1" customHeight="1" x14ac:dyDescent="0.25">
      <c r="A74" s="4">
        <v>341</v>
      </c>
      <c r="B74" s="5" t="s">
        <v>4</v>
      </c>
      <c r="C74" s="6" t="s">
        <v>4</v>
      </c>
      <c r="D74" s="7" t="s">
        <v>4</v>
      </c>
      <c r="E74" s="5" t="s">
        <v>3</v>
      </c>
      <c r="F74" s="4" t="s">
        <v>923</v>
      </c>
      <c r="G74" s="4" t="s">
        <v>645</v>
      </c>
      <c r="H74" s="16" t="s">
        <v>1177</v>
      </c>
      <c r="I74" s="4">
        <v>6613004407</v>
      </c>
      <c r="J74" s="4" t="s">
        <v>927</v>
      </c>
      <c r="K74" s="4" t="s">
        <v>658</v>
      </c>
      <c r="L74" s="4" t="s">
        <v>657</v>
      </c>
      <c r="M74" s="17">
        <v>95.981364317691757</v>
      </c>
      <c r="N74" s="17">
        <v>98.391812865497073</v>
      </c>
      <c r="O74" s="17">
        <v>42.63636363636364</v>
      </c>
      <c r="P74" s="17">
        <v>98.192360333457771</v>
      </c>
      <c r="Q74" s="17">
        <v>97.660818713450283</v>
      </c>
      <c r="R74" s="22">
        <f t="shared" si="4"/>
        <v>86.572543973292099</v>
      </c>
      <c r="S74" s="23">
        <f t="shared" si="5"/>
        <v>92.809555026862185</v>
      </c>
      <c r="T74" s="24">
        <f>100</f>
        <v>100</v>
      </c>
      <c r="U74" s="25">
        <f t="shared" si="6"/>
        <v>13.427456026707901</v>
      </c>
      <c r="V74" s="26">
        <f t="shared" si="7"/>
        <v>342</v>
      </c>
    </row>
    <row r="75" spans="1:22" ht="60" hidden="1" customHeight="1" x14ac:dyDescent="0.25">
      <c r="A75" s="4">
        <v>337</v>
      </c>
      <c r="B75" s="5" t="s">
        <v>4</v>
      </c>
      <c r="C75" s="6" t="s">
        <v>4</v>
      </c>
      <c r="D75" s="5" t="s">
        <v>5</v>
      </c>
      <c r="E75" s="5" t="s">
        <v>19</v>
      </c>
      <c r="F75" s="4" t="s">
        <v>928</v>
      </c>
      <c r="G75" s="4" t="s">
        <v>648</v>
      </c>
      <c r="H75" s="16" t="s">
        <v>1177</v>
      </c>
      <c r="I75" s="4">
        <v>6613004580</v>
      </c>
      <c r="J75" s="4" t="s">
        <v>929</v>
      </c>
      <c r="K75" s="4" t="s">
        <v>656</v>
      </c>
      <c r="L75" s="4" t="s">
        <v>655</v>
      </c>
      <c r="M75" s="17">
        <v>93.197920951597425</v>
      </c>
      <c r="N75" s="17">
        <v>97.65625</v>
      </c>
      <c r="O75" s="17">
        <v>60</v>
      </c>
      <c r="P75" s="17">
        <v>98.57905982905983</v>
      </c>
      <c r="Q75" s="17">
        <v>97.5625</v>
      </c>
      <c r="R75" s="22">
        <f t="shared" si="4"/>
        <v>89.399146156131451</v>
      </c>
      <c r="S75" s="23">
        <f t="shared" si="5"/>
        <v>92.809555026862185</v>
      </c>
      <c r="T75" s="24">
        <f>100</f>
        <v>100</v>
      </c>
      <c r="U75" s="25">
        <f t="shared" si="6"/>
        <v>10.600853843868549</v>
      </c>
      <c r="V75" s="26">
        <f t="shared" si="7"/>
        <v>294</v>
      </c>
    </row>
    <row r="76" spans="1:22" ht="75" hidden="1" customHeight="1" x14ac:dyDescent="0.25">
      <c r="A76" s="4">
        <v>335</v>
      </c>
      <c r="B76" s="5" t="s">
        <v>4</v>
      </c>
      <c r="C76" s="6" t="s">
        <v>4</v>
      </c>
      <c r="D76" s="7" t="s">
        <v>4</v>
      </c>
      <c r="E76" s="5" t="s">
        <v>19</v>
      </c>
      <c r="F76" s="4" t="s">
        <v>930</v>
      </c>
      <c r="G76" s="4" t="s">
        <v>648</v>
      </c>
      <c r="H76" s="16" t="s">
        <v>1177</v>
      </c>
      <c r="I76" s="4">
        <v>6613004929</v>
      </c>
      <c r="J76" s="4" t="s">
        <v>931</v>
      </c>
      <c r="K76" s="4" t="s">
        <v>654</v>
      </c>
      <c r="L76" s="4" t="s">
        <v>653</v>
      </c>
      <c r="M76" s="17">
        <v>91.82386363636364</v>
      </c>
      <c r="N76" s="17">
        <v>95.3125</v>
      </c>
      <c r="O76" s="17">
        <v>44</v>
      </c>
      <c r="P76" s="17">
        <v>97.569444444444443</v>
      </c>
      <c r="Q76" s="17">
        <v>96.40625</v>
      </c>
      <c r="R76" s="22">
        <f t="shared" si="4"/>
        <v>85.022411616161619</v>
      </c>
      <c r="S76" s="23">
        <f t="shared" si="5"/>
        <v>92.809555026862185</v>
      </c>
      <c r="T76" s="24">
        <f>100</f>
        <v>100</v>
      </c>
      <c r="U76" s="25">
        <f t="shared" si="6"/>
        <v>14.977588383838381</v>
      </c>
      <c r="V76" s="26">
        <f t="shared" si="7"/>
        <v>356</v>
      </c>
    </row>
    <row r="77" spans="1:22" ht="60" hidden="1" customHeight="1" x14ac:dyDescent="0.25">
      <c r="A77" s="4">
        <v>336</v>
      </c>
      <c r="B77" s="5" t="s">
        <v>4</v>
      </c>
      <c r="C77" s="6" t="s">
        <v>4</v>
      </c>
      <c r="D77" s="5" t="s">
        <v>5</v>
      </c>
      <c r="E77" s="5" t="s">
        <v>19</v>
      </c>
      <c r="F77" s="4" t="s">
        <v>930</v>
      </c>
      <c r="G77" s="4" t="s">
        <v>648</v>
      </c>
      <c r="H77" s="16" t="s">
        <v>1177</v>
      </c>
      <c r="I77" s="4">
        <v>6613005087</v>
      </c>
      <c r="J77" s="4" t="s">
        <v>932</v>
      </c>
      <c r="K77" s="4" t="s">
        <v>652</v>
      </c>
      <c r="L77" s="4" t="s">
        <v>651</v>
      </c>
      <c r="M77" s="17">
        <v>93.958761826408875</v>
      </c>
      <c r="N77" s="17">
        <v>94.85294117647058</v>
      </c>
      <c r="O77" s="17">
        <v>54</v>
      </c>
      <c r="P77" s="17">
        <v>95.294117647058826</v>
      </c>
      <c r="Q77" s="17">
        <v>96.32352941176471</v>
      </c>
      <c r="R77" s="22">
        <f t="shared" si="4"/>
        <v>86.885870012340604</v>
      </c>
      <c r="S77" s="23">
        <f t="shared" si="5"/>
        <v>92.809555026862185</v>
      </c>
      <c r="T77" s="24">
        <f>100</f>
        <v>100</v>
      </c>
      <c r="U77" s="25">
        <f t="shared" si="6"/>
        <v>13.114129987659396</v>
      </c>
      <c r="V77" s="26">
        <f t="shared" si="7"/>
        <v>340</v>
      </c>
    </row>
    <row r="78" spans="1:22" ht="60" hidden="1" customHeight="1" x14ac:dyDescent="0.25">
      <c r="A78" s="4">
        <v>334</v>
      </c>
      <c r="B78" s="5" t="s">
        <v>4</v>
      </c>
      <c r="C78" s="6" t="s">
        <v>4</v>
      </c>
      <c r="D78" s="5" t="s">
        <v>5</v>
      </c>
      <c r="E78" s="5" t="s">
        <v>19</v>
      </c>
      <c r="F78" s="4" t="s">
        <v>930</v>
      </c>
      <c r="G78" s="4" t="s">
        <v>648</v>
      </c>
      <c r="H78" s="16" t="s">
        <v>1177</v>
      </c>
      <c r="I78" s="4">
        <v>6613005175</v>
      </c>
      <c r="J78" s="4" t="s">
        <v>933</v>
      </c>
      <c r="K78" s="4" t="s">
        <v>650</v>
      </c>
      <c r="L78" s="4" t="s">
        <v>649</v>
      </c>
      <c r="M78" s="17">
        <v>93.1555944055944</v>
      </c>
      <c r="N78" s="17">
        <v>100</v>
      </c>
      <c r="O78" s="17">
        <v>60</v>
      </c>
      <c r="P78" s="17">
        <v>100</v>
      </c>
      <c r="Q78" s="17">
        <v>100</v>
      </c>
      <c r="R78" s="22">
        <f t="shared" si="4"/>
        <v>90.63111888111888</v>
      </c>
      <c r="S78" s="23">
        <f t="shared" si="5"/>
        <v>92.809555026862185</v>
      </c>
      <c r="T78" s="24">
        <f>100</f>
        <v>100</v>
      </c>
      <c r="U78" s="25">
        <f t="shared" si="6"/>
        <v>9.3688811188811201</v>
      </c>
      <c r="V78" s="26">
        <f t="shared" si="7"/>
        <v>261</v>
      </c>
    </row>
    <row r="79" spans="1:22" ht="60" hidden="1" customHeight="1" x14ac:dyDescent="0.25">
      <c r="A79" s="4">
        <v>333</v>
      </c>
      <c r="B79" s="5" t="s">
        <v>4</v>
      </c>
      <c r="C79" s="6" t="s">
        <v>4</v>
      </c>
      <c r="D79" s="5" t="s">
        <v>5</v>
      </c>
      <c r="E79" s="5" t="s">
        <v>19</v>
      </c>
      <c r="F79" s="4" t="s">
        <v>930</v>
      </c>
      <c r="G79" s="4" t="s">
        <v>648</v>
      </c>
      <c r="H79" s="16" t="s">
        <v>1177</v>
      </c>
      <c r="I79" s="4">
        <v>6613005182</v>
      </c>
      <c r="J79" s="4" t="s">
        <v>934</v>
      </c>
      <c r="K79" s="4" t="s">
        <v>647</v>
      </c>
      <c r="L79" s="4" t="s">
        <v>646</v>
      </c>
      <c r="M79" s="17">
        <v>90.95704970704972</v>
      </c>
      <c r="N79" s="17">
        <v>97.297297297297291</v>
      </c>
      <c r="O79" s="17">
        <v>30</v>
      </c>
      <c r="P79" s="17">
        <v>98.918918918918934</v>
      </c>
      <c r="Q79" s="17">
        <v>97.297297297297305</v>
      </c>
      <c r="R79" s="22">
        <f t="shared" si="4"/>
        <v>82.894112644112653</v>
      </c>
      <c r="S79" s="23">
        <f t="shared" si="5"/>
        <v>92.809555026862185</v>
      </c>
      <c r="T79" s="24">
        <f>100</f>
        <v>100</v>
      </c>
      <c r="U79" s="25">
        <f t="shared" si="6"/>
        <v>17.105887355887347</v>
      </c>
      <c r="V79" s="26">
        <f t="shared" si="7"/>
        <v>369</v>
      </c>
    </row>
    <row r="80" spans="1:22" ht="75" hidden="1" customHeight="1" x14ac:dyDescent="0.25">
      <c r="A80" s="4">
        <v>339</v>
      </c>
      <c r="B80" s="5" t="s">
        <v>4</v>
      </c>
      <c r="C80" s="6" t="s">
        <v>4</v>
      </c>
      <c r="D80" s="7" t="s">
        <v>4</v>
      </c>
      <c r="E80" s="5" t="s">
        <v>3</v>
      </c>
      <c r="F80" s="4" t="s">
        <v>829</v>
      </c>
      <c r="G80" s="4" t="s">
        <v>645</v>
      </c>
      <c r="H80" s="16" t="s">
        <v>830</v>
      </c>
      <c r="I80" s="4">
        <v>6613006490</v>
      </c>
      <c r="J80" s="4" t="s">
        <v>935</v>
      </c>
      <c r="K80" s="4" t="s">
        <v>644</v>
      </c>
      <c r="L80" s="4" t="s">
        <v>643</v>
      </c>
      <c r="M80" s="17">
        <v>94.650871058765802</v>
      </c>
      <c r="N80" s="17">
        <v>95.384615384615387</v>
      </c>
      <c r="O80" s="17">
        <v>82</v>
      </c>
      <c r="P80" s="17">
        <v>97.719063545150505</v>
      </c>
      <c r="Q80" s="17">
        <v>97.076923076923066</v>
      </c>
      <c r="R80" s="22">
        <f t="shared" si="4"/>
        <v>93.366294613090943</v>
      </c>
      <c r="S80" s="23">
        <f t="shared" si="5"/>
        <v>92.809555026862185</v>
      </c>
      <c r="T80" s="24">
        <f>100</f>
        <v>100</v>
      </c>
      <c r="U80" s="25">
        <f t="shared" si="6"/>
        <v>6.6337053869090568</v>
      </c>
      <c r="V80" s="26">
        <f t="shared" si="7"/>
        <v>195</v>
      </c>
    </row>
    <row r="81" spans="1:22" ht="60" hidden="1" customHeight="1" x14ac:dyDescent="0.25">
      <c r="A81" s="4">
        <v>346</v>
      </c>
      <c r="B81" s="5" t="s">
        <v>4</v>
      </c>
      <c r="C81" s="6" t="s">
        <v>4</v>
      </c>
      <c r="D81" s="7" t="s">
        <v>4</v>
      </c>
      <c r="E81" s="5" t="s">
        <v>3</v>
      </c>
      <c r="F81" s="4" t="s">
        <v>936</v>
      </c>
      <c r="G81" s="4" t="s">
        <v>588</v>
      </c>
      <c r="H81" s="16" t="s">
        <v>1177</v>
      </c>
      <c r="I81" s="4">
        <v>6614004167</v>
      </c>
      <c r="J81" s="4" t="s">
        <v>937</v>
      </c>
      <c r="K81" s="4" t="s">
        <v>642</v>
      </c>
      <c r="L81" s="4" t="s">
        <v>641</v>
      </c>
      <c r="M81" s="17">
        <v>93.763280917977056</v>
      </c>
      <c r="N81" s="17">
        <v>90.88397790055248</v>
      </c>
      <c r="O81" s="17">
        <v>86.421052631578945</v>
      </c>
      <c r="P81" s="17">
        <v>99.337016574585647</v>
      </c>
      <c r="Q81" s="17">
        <v>97.95580110497238</v>
      </c>
      <c r="R81" s="22">
        <f t="shared" si="4"/>
        <v>93.672225825933296</v>
      </c>
      <c r="S81" s="23">
        <f t="shared" si="5"/>
        <v>92.809555026862185</v>
      </c>
      <c r="T81" s="24">
        <f>100</f>
        <v>100</v>
      </c>
      <c r="U81" s="25">
        <f t="shared" si="6"/>
        <v>6.3277741740667039</v>
      </c>
      <c r="V81" s="26">
        <f t="shared" si="7"/>
        <v>183</v>
      </c>
    </row>
    <row r="82" spans="1:22" ht="105" hidden="1" customHeight="1" x14ac:dyDescent="0.25">
      <c r="A82" s="4">
        <v>350</v>
      </c>
      <c r="B82" s="5" t="s">
        <v>4</v>
      </c>
      <c r="C82" s="6" t="s">
        <v>4</v>
      </c>
      <c r="D82" s="7" t="s">
        <v>4</v>
      </c>
      <c r="E82" s="5" t="s">
        <v>3</v>
      </c>
      <c r="F82" s="4" t="s">
        <v>938</v>
      </c>
      <c r="G82" s="4" t="s">
        <v>636</v>
      </c>
      <c r="H82" s="16" t="s">
        <v>1177</v>
      </c>
      <c r="I82" s="4">
        <v>6614004181</v>
      </c>
      <c r="J82" s="4" t="s">
        <v>939</v>
      </c>
      <c r="K82" s="4" t="s">
        <v>640</v>
      </c>
      <c r="L82" s="4" t="s">
        <v>639</v>
      </c>
      <c r="M82" s="17">
        <v>94.193548387096769</v>
      </c>
      <c r="N82" s="17">
        <v>89.516129032258064</v>
      </c>
      <c r="O82" s="17">
        <v>62</v>
      </c>
      <c r="P82" s="17">
        <v>97.77944486121531</v>
      </c>
      <c r="Q82" s="17">
        <v>94.354838709677423</v>
      </c>
      <c r="R82" s="22">
        <f t="shared" si="4"/>
        <v>87.568792198049522</v>
      </c>
      <c r="S82" s="23">
        <f t="shared" si="5"/>
        <v>92.809555026862185</v>
      </c>
      <c r="T82" s="24">
        <f>100</f>
        <v>100</v>
      </c>
      <c r="U82" s="25">
        <f t="shared" si="6"/>
        <v>12.431207801950478</v>
      </c>
      <c r="V82" s="26">
        <f t="shared" si="7"/>
        <v>328</v>
      </c>
    </row>
    <row r="83" spans="1:22" ht="165" hidden="1" customHeight="1" x14ac:dyDescent="0.25">
      <c r="A83" s="4">
        <v>349</v>
      </c>
      <c r="B83" s="5" t="s">
        <v>4</v>
      </c>
      <c r="C83" s="6" t="s">
        <v>4</v>
      </c>
      <c r="D83" s="7" t="s">
        <v>4</v>
      </c>
      <c r="E83" s="5" t="s">
        <v>3</v>
      </c>
      <c r="F83" s="4" t="s">
        <v>938</v>
      </c>
      <c r="G83" s="4" t="s">
        <v>636</v>
      </c>
      <c r="H83" s="16" t="s">
        <v>1177</v>
      </c>
      <c r="I83" s="4">
        <v>6614004632</v>
      </c>
      <c r="J83" s="4" t="s">
        <v>940</v>
      </c>
      <c r="K83" s="4" t="s">
        <v>638</v>
      </c>
      <c r="L83" s="4" t="s">
        <v>637</v>
      </c>
      <c r="M83" s="17">
        <v>95.764452381789056</v>
      </c>
      <c r="N83" s="17">
        <v>79.497487437185924</v>
      </c>
      <c r="O83" s="17">
        <v>74</v>
      </c>
      <c r="P83" s="17">
        <v>98.994974874371863</v>
      </c>
      <c r="Q83" s="17">
        <v>99.145728643216074</v>
      </c>
      <c r="R83" s="22">
        <f t="shared" si="4"/>
        <v>89.480528667312598</v>
      </c>
      <c r="S83" s="23">
        <f t="shared" si="5"/>
        <v>92.809555026862185</v>
      </c>
      <c r="T83" s="24">
        <f>100</f>
        <v>100</v>
      </c>
      <c r="U83" s="25">
        <f t="shared" si="6"/>
        <v>10.519471332687402</v>
      </c>
      <c r="V83" s="26">
        <f t="shared" si="7"/>
        <v>290</v>
      </c>
    </row>
    <row r="84" spans="1:22" ht="150" hidden="1" customHeight="1" x14ac:dyDescent="0.25">
      <c r="A84" s="4">
        <v>348</v>
      </c>
      <c r="B84" s="5" t="s">
        <v>4</v>
      </c>
      <c r="C84" s="6" t="s">
        <v>4</v>
      </c>
      <c r="D84" s="7" t="s">
        <v>4</v>
      </c>
      <c r="E84" s="5" t="s">
        <v>3</v>
      </c>
      <c r="F84" s="4" t="s">
        <v>938</v>
      </c>
      <c r="G84" s="4" t="s">
        <v>636</v>
      </c>
      <c r="H84" s="16" t="s">
        <v>1177</v>
      </c>
      <c r="I84" s="4">
        <v>6614004640</v>
      </c>
      <c r="J84" s="4" t="s">
        <v>941</v>
      </c>
      <c r="K84" s="4" t="s">
        <v>635</v>
      </c>
      <c r="L84" s="4" t="s">
        <v>634</v>
      </c>
      <c r="M84" s="17">
        <v>96.173076923076934</v>
      </c>
      <c r="N84" s="17">
        <v>87.115384615384613</v>
      </c>
      <c r="O84" s="17">
        <v>62</v>
      </c>
      <c r="P84" s="17">
        <v>98.076923076923066</v>
      </c>
      <c r="Q84" s="17">
        <v>93.269230769230774</v>
      </c>
      <c r="R84" s="22">
        <f t="shared" si="4"/>
        <v>87.326923076923066</v>
      </c>
      <c r="S84" s="23">
        <f t="shared" si="5"/>
        <v>92.809555026862185</v>
      </c>
      <c r="T84" s="24">
        <f>100</f>
        <v>100</v>
      </c>
      <c r="U84" s="25">
        <f t="shared" si="6"/>
        <v>12.673076923076934</v>
      </c>
      <c r="V84" s="26">
        <f t="shared" si="7"/>
        <v>334</v>
      </c>
    </row>
    <row r="85" spans="1:22" ht="105" hidden="1" customHeight="1" x14ac:dyDescent="0.25">
      <c r="A85" s="4">
        <v>347</v>
      </c>
      <c r="B85" s="5" t="s">
        <v>4</v>
      </c>
      <c r="C85" s="6" t="s">
        <v>4</v>
      </c>
      <c r="D85" s="7" t="s">
        <v>4</v>
      </c>
      <c r="E85" s="5" t="s">
        <v>3</v>
      </c>
      <c r="F85" s="4" t="s">
        <v>942</v>
      </c>
      <c r="G85" s="4" t="s">
        <v>588</v>
      </c>
      <c r="H85" s="16" t="s">
        <v>1177</v>
      </c>
      <c r="I85" s="4">
        <v>6614004992</v>
      </c>
      <c r="J85" s="4" t="s">
        <v>943</v>
      </c>
      <c r="K85" s="4" t="s">
        <v>633</v>
      </c>
      <c r="L85" s="4" t="s">
        <v>632</v>
      </c>
      <c r="M85" s="17">
        <v>94.474955504703786</v>
      </c>
      <c r="N85" s="17">
        <v>88.391812865497073</v>
      </c>
      <c r="O85" s="17">
        <v>100</v>
      </c>
      <c r="P85" s="17">
        <v>99.439140486876113</v>
      </c>
      <c r="Q85" s="17">
        <v>99.502923976608187</v>
      </c>
      <c r="R85" s="22">
        <f t="shared" si="4"/>
        <v>96.361766566737032</v>
      </c>
      <c r="S85" s="23">
        <f t="shared" si="5"/>
        <v>92.809555026862185</v>
      </c>
      <c r="T85" s="24">
        <f>100</f>
        <v>100</v>
      </c>
      <c r="U85" s="25">
        <f t="shared" si="6"/>
        <v>3.6382334332629682</v>
      </c>
      <c r="V85" s="26">
        <f t="shared" si="7"/>
        <v>85</v>
      </c>
    </row>
    <row r="86" spans="1:22" ht="105" hidden="1" customHeight="1" x14ac:dyDescent="0.25">
      <c r="A86" s="4">
        <v>344</v>
      </c>
      <c r="B86" s="5" t="s">
        <v>4</v>
      </c>
      <c r="C86" s="6" t="s">
        <v>4</v>
      </c>
      <c r="D86" s="7" t="s">
        <v>4</v>
      </c>
      <c r="E86" s="5" t="s">
        <v>3</v>
      </c>
      <c r="F86" s="4" t="s">
        <v>936</v>
      </c>
      <c r="G86" s="4" t="s">
        <v>588</v>
      </c>
      <c r="H86" s="16" t="s">
        <v>1177</v>
      </c>
      <c r="I86" s="4">
        <v>6614005107</v>
      </c>
      <c r="J86" s="4" t="s">
        <v>944</v>
      </c>
      <c r="K86" s="4" t="s">
        <v>631</v>
      </c>
      <c r="L86" s="4" t="s">
        <v>630</v>
      </c>
      <c r="M86" s="17">
        <v>96.719733512145538</v>
      </c>
      <c r="N86" s="17">
        <v>98.563734290843797</v>
      </c>
      <c r="O86" s="17">
        <v>99.662921348314597</v>
      </c>
      <c r="P86" s="17">
        <v>98.971573907839627</v>
      </c>
      <c r="Q86" s="17">
        <v>98.8689407540395</v>
      </c>
      <c r="R86" s="22">
        <f t="shared" si="4"/>
        <v>98.557380762636598</v>
      </c>
      <c r="S86" s="23">
        <f t="shared" si="5"/>
        <v>92.809555026862185</v>
      </c>
      <c r="T86" s="24">
        <f>100</f>
        <v>100</v>
      </c>
      <c r="U86" s="25">
        <f t="shared" si="6"/>
        <v>1.4426192373634024</v>
      </c>
      <c r="V86" s="26">
        <f t="shared" si="7"/>
        <v>11</v>
      </c>
    </row>
    <row r="87" spans="1:22" ht="105" hidden="1" customHeight="1" x14ac:dyDescent="0.25">
      <c r="A87" s="4">
        <v>370</v>
      </c>
      <c r="B87" s="5" t="s">
        <v>4</v>
      </c>
      <c r="C87" s="6" t="s">
        <v>4</v>
      </c>
      <c r="D87" s="5" t="s">
        <v>5</v>
      </c>
      <c r="E87" s="5" t="s">
        <v>3</v>
      </c>
      <c r="F87" s="4" t="s">
        <v>945</v>
      </c>
      <c r="G87" s="4" t="s">
        <v>615</v>
      </c>
      <c r="H87" s="16" t="s">
        <v>1177</v>
      </c>
      <c r="I87" s="4">
        <v>6615000905</v>
      </c>
      <c r="J87" s="4" t="s">
        <v>946</v>
      </c>
      <c r="K87" s="4" t="s">
        <v>629</v>
      </c>
      <c r="L87" s="4" t="s">
        <v>628</v>
      </c>
      <c r="M87" s="17">
        <v>98.378378378378386</v>
      </c>
      <c r="N87" s="17">
        <v>97.297297297297291</v>
      </c>
      <c r="O87" s="17">
        <v>58</v>
      </c>
      <c r="P87" s="17">
        <v>99.166666666666671</v>
      </c>
      <c r="Q87" s="17">
        <v>100</v>
      </c>
      <c r="R87" s="22">
        <f t="shared" si="4"/>
        <v>90.568468468468467</v>
      </c>
      <c r="S87" s="23">
        <f t="shared" si="5"/>
        <v>92.809555026862185</v>
      </c>
      <c r="T87" s="24">
        <f>100</f>
        <v>100</v>
      </c>
      <c r="U87" s="25">
        <f t="shared" si="6"/>
        <v>9.4315315315315331</v>
      </c>
      <c r="V87" s="26">
        <f t="shared" si="7"/>
        <v>264</v>
      </c>
    </row>
    <row r="88" spans="1:22" ht="105" hidden="1" customHeight="1" x14ac:dyDescent="0.25">
      <c r="A88" s="4">
        <v>365</v>
      </c>
      <c r="B88" s="5" t="s">
        <v>4</v>
      </c>
      <c r="C88" s="6" t="s">
        <v>4</v>
      </c>
      <c r="D88" s="5" t="s">
        <v>5</v>
      </c>
      <c r="E88" s="5" t="s">
        <v>3</v>
      </c>
      <c r="F88" s="4" t="s">
        <v>947</v>
      </c>
      <c r="G88" s="4" t="s">
        <v>615</v>
      </c>
      <c r="H88" s="16" t="s">
        <v>1177</v>
      </c>
      <c r="I88" s="4">
        <v>6615003085</v>
      </c>
      <c r="J88" s="4" t="s">
        <v>948</v>
      </c>
      <c r="K88" s="4" t="s">
        <v>627</v>
      </c>
      <c r="L88" s="4" t="s">
        <v>626</v>
      </c>
      <c r="M88" s="17">
        <v>97.175193798449612</v>
      </c>
      <c r="N88" s="17">
        <v>98.255813953488371</v>
      </c>
      <c r="O88" s="17">
        <v>100</v>
      </c>
      <c r="P88" s="17">
        <v>98.604651162790702</v>
      </c>
      <c r="Q88" s="17">
        <v>97.441860465116292</v>
      </c>
      <c r="R88" s="22">
        <f t="shared" si="4"/>
        <v>98.29550387596899</v>
      </c>
      <c r="S88" s="23">
        <f t="shared" si="5"/>
        <v>92.809555026862185</v>
      </c>
      <c r="T88" s="24">
        <f>100</f>
        <v>100</v>
      </c>
      <c r="U88" s="25">
        <f t="shared" si="6"/>
        <v>1.7044961240310101</v>
      </c>
      <c r="V88" s="26">
        <f t="shared" si="7"/>
        <v>15</v>
      </c>
    </row>
    <row r="89" spans="1:22" ht="105" hidden="1" customHeight="1" x14ac:dyDescent="0.25">
      <c r="A89" s="4">
        <v>366</v>
      </c>
      <c r="B89" s="5" t="s">
        <v>4</v>
      </c>
      <c r="C89" s="6" t="s">
        <v>4</v>
      </c>
      <c r="D89" s="5" t="s">
        <v>5</v>
      </c>
      <c r="E89" s="5" t="s">
        <v>3</v>
      </c>
      <c r="F89" s="4" t="s">
        <v>947</v>
      </c>
      <c r="G89" s="4" t="s">
        <v>615</v>
      </c>
      <c r="H89" s="16" t="s">
        <v>1177</v>
      </c>
      <c r="I89" s="4">
        <v>6615005149</v>
      </c>
      <c r="J89" s="4" t="s">
        <v>949</v>
      </c>
      <c r="K89" s="4" t="s">
        <v>625</v>
      </c>
      <c r="L89" s="4" t="s">
        <v>624</v>
      </c>
      <c r="M89" s="17">
        <v>95.809948979591837</v>
      </c>
      <c r="N89" s="17">
        <v>97.959183673469383</v>
      </c>
      <c r="O89" s="17">
        <v>84</v>
      </c>
      <c r="P89" s="17">
        <v>99.591836734693885</v>
      </c>
      <c r="Q89" s="17">
        <v>97.244897959183675</v>
      </c>
      <c r="R89" s="22">
        <f t="shared" si="4"/>
        <v>94.921173469387753</v>
      </c>
      <c r="S89" s="23">
        <f t="shared" si="5"/>
        <v>92.809555026862185</v>
      </c>
      <c r="T89" s="24">
        <f>100</f>
        <v>100</v>
      </c>
      <c r="U89" s="25">
        <f t="shared" si="6"/>
        <v>5.0788265306122469</v>
      </c>
      <c r="V89" s="26">
        <f t="shared" si="7"/>
        <v>135</v>
      </c>
    </row>
    <row r="90" spans="1:22" ht="105" hidden="1" customHeight="1" x14ac:dyDescent="0.25">
      <c r="A90" s="4">
        <v>369</v>
      </c>
      <c r="B90" s="5" t="s">
        <v>4</v>
      </c>
      <c r="C90" s="5" t="s">
        <v>5</v>
      </c>
      <c r="D90" s="5" t="s">
        <v>5</v>
      </c>
      <c r="E90" s="5" t="s">
        <v>3</v>
      </c>
      <c r="F90" s="4" t="s">
        <v>947</v>
      </c>
      <c r="G90" s="4" t="s">
        <v>615</v>
      </c>
      <c r="H90" s="16" t="s">
        <v>1177</v>
      </c>
      <c r="I90" s="4">
        <v>6615005501</v>
      </c>
      <c r="J90" s="4" t="s">
        <v>950</v>
      </c>
      <c r="K90" s="4" t="s">
        <v>623</v>
      </c>
      <c r="L90" s="4" t="s">
        <v>622</v>
      </c>
      <c r="M90" s="17">
        <v>95.459542626758875</v>
      </c>
      <c r="N90" s="17">
        <v>98.837209302325576</v>
      </c>
      <c r="O90" s="17">
        <v>74</v>
      </c>
      <c r="P90" s="17">
        <v>98.444767441860463</v>
      </c>
      <c r="Q90" s="17">
        <v>96.860465116279073</v>
      </c>
      <c r="R90" s="22">
        <f t="shared" si="4"/>
        <v>92.7203968974448</v>
      </c>
      <c r="S90" s="23">
        <f t="shared" si="5"/>
        <v>92.809555026862185</v>
      </c>
      <c r="T90" s="24">
        <f>100</f>
        <v>100</v>
      </c>
      <c r="U90" s="25">
        <f t="shared" si="6"/>
        <v>7.2796031025551997</v>
      </c>
      <c r="V90" s="26">
        <f t="shared" si="7"/>
        <v>218</v>
      </c>
    </row>
    <row r="91" spans="1:22" ht="105" hidden="1" customHeight="1" x14ac:dyDescent="0.25">
      <c r="A91" s="4">
        <v>367</v>
      </c>
      <c r="B91" s="5" t="s">
        <v>4</v>
      </c>
      <c r="C91" s="5" t="s">
        <v>5</v>
      </c>
      <c r="D91" s="5" t="s">
        <v>5</v>
      </c>
      <c r="E91" s="5" t="s">
        <v>3</v>
      </c>
      <c r="F91" s="4" t="s">
        <v>947</v>
      </c>
      <c r="G91" s="4" t="s">
        <v>615</v>
      </c>
      <c r="H91" s="16" t="s">
        <v>1177</v>
      </c>
      <c r="I91" s="4">
        <v>6615005519</v>
      </c>
      <c r="J91" s="4" t="s">
        <v>951</v>
      </c>
      <c r="K91" s="4" t="s">
        <v>621</v>
      </c>
      <c r="L91" s="4" t="s">
        <v>620</v>
      </c>
      <c r="M91" s="17">
        <v>94.827498579927664</v>
      </c>
      <c r="N91" s="17">
        <v>98.192771084337352</v>
      </c>
      <c r="O91" s="17">
        <v>80</v>
      </c>
      <c r="P91" s="17">
        <v>97.590361445783145</v>
      </c>
      <c r="Q91" s="17">
        <v>96.98795180722891</v>
      </c>
      <c r="R91" s="22">
        <f t="shared" si="4"/>
        <v>93.51971658345542</v>
      </c>
      <c r="S91" s="23">
        <f t="shared" si="5"/>
        <v>92.809555026862185</v>
      </c>
      <c r="T91" s="24">
        <f>100</f>
        <v>100</v>
      </c>
      <c r="U91" s="25">
        <f t="shared" si="6"/>
        <v>6.4802834165445802</v>
      </c>
      <c r="V91" s="26">
        <f t="shared" si="7"/>
        <v>189</v>
      </c>
    </row>
    <row r="92" spans="1:22" ht="105" hidden="1" customHeight="1" x14ac:dyDescent="0.25">
      <c r="A92" s="4">
        <v>371</v>
      </c>
      <c r="B92" s="5" t="s">
        <v>4</v>
      </c>
      <c r="C92" s="6" t="s">
        <v>4</v>
      </c>
      <c r="D92" s="5" t="s">
        <v>5</v>
      </c>
      <c r="E92" s="5" t="s">
        <v>3</v>
      </c>
      <c r="F92" s="4" t="s">
        <v>947</v>
      </c>
      <c r="G92" s="4" t="s">
        <v>615</v>
      </c>
      <c r="H92" s="16" t="s">
        <v>1177</v>
      </c>
      <c r="I92" s="4">
        <v>6615006142</v>
      </c>
      <c r="J92" s="4" t="s">
        <v>952</v>
      </c>
      <c r="K92" s="4" t="s">
        <v>619</v>
      </c>
      <c r="L92" s="4" t="s">
        <v>618</v>
      </c>
      <c r="M92" s="17">
        <v>92.918427495765627</v>
      </c>
      <c r="N92" s="17">
        <v>94.964028776978409</v>
      </c>
      <c r="O92" s="17">
        <v>79.333333333333343</v>
      </c>
      <c r="P92" s="17">
        <v>99.136690647482027</v>
      </c>
      <c r="Q92" s="17">
        <v>95.75539568345323</v>
      </c>
      <c r="R92" s="22">
        <f t="shared" si="4"/>
        <v>92.421575187402524</v>
      </c>
      <c r="S92" s="23">
        <f t="shared" si="5"/>
        <v>92.809555026862185</v>
      </c>
      <c r="T92" s="24">
        <f>100</f>
        <v>100</v>
      </c>
      <c r="U92" s="25">
        <f t="shared" si="6"/>
        <v>7.5784248125974756</v>
      </c>
      <c r="V92" s="26">
        <f t="shared" si="7"/>
        <v>226</v>
      </c>
    </row>
    <row r="93" spans="1:22" ht="105" hidden="1" customHeight="1" x14ac:dyDescent="0.25">
      <c r="A93" s="4">
        <v>372</v>
      </c>
      <c r="B93" s="5" t="s">
        <v>4</v>
      </c>
      <c r="C93" s="6" t="s">
        <v>4</v>
      </c>
      <c r="D93" s="7" t="s">
        <v>4</v>
      </c>
      <c r="E93" s="5" t="s">
        <v>3</v>
      </c>
      <c r="F93" s="4" t="s">
        <v>947</v>
      </c>
      <c r="G93" s="4" t="s">
        <v>615</v>
      </c>
      <c r="H93" s="16" t="s">
        <v>1177</v>
      </c>
      <c r="I93" s="4">
        <v>6615006336</v>
      </c>
      <c r="J93" s="4" t="s">
        <v>953</v>
      </c>
      <c r="K93" s="4" t="s">
        <v>617</v>
      </c>
      <c r="L93" s="4" t="s">
        <v>616</v>
      </c>
      <c r="M93" s="17">
        <v>96.894864835103533</v>
      </c>
      <c r="N93" s="17">
        <v>99.445983379501385</v>
      </c>
      <c r="O93" s="17">
        <v>100</v>
      </c>
      <c r="P93" s="17">
        <v>99.199069799254488</v>
      </c>
      <c r="Q93" s="17">
        <v>99.05817174515235</v>
      </c>
      <c r="R93" s="22">
        <f t="shared" si="4"/>
        <v>98.919617951802351</v>
      </c>
      <c r="S93" s="23">
        <f t="shared" si="5"/>
        <v>92.809555026862185</v>
      </c>
      <c r="T93" s="24">
        <f>100</f>
        <v>100</v>
      </c>
      <c r="U93" s="25">
        <f t="shared" si="6"/>
        <v>1.0803820481976487</v>
      </c>
      <c r="V93" s="26">
        <f t="shared" si="7"/>
        <v>7</v>
      </c>
    </row>
    <row r="94" spans="1:22" ht="105" hidden="1" customHeight="1" x14ac:dyDescent="0.25">
      <c r="A94" s="4">
        <v>368</v>
      </c>
      <c r="B94" s="5" t="s">
        <v>4</v>
      </c>
      <c r="C94" s="6" t="s">
        <v>4</v>
      </c>
      <c r="D94" s="5" t="s">
        <v>5</v>
      </c>
      <c r="E94" s="5" t="s">
        <v>3</v>
      </c>
      <c r="F94" s="4" t="s">
        <v>947</v>
      </c>
      <c r="G94" s="4" t="s">
        <v>615</v>
      </c>
      <c r="H94" s="16" t="s">
        <v>1177</v>
      </c>
      <c r="I94" s="4">
        <v>6615008848</v>
      </c>
      <c r="J94" s="4" t="s">
        <v>954</v>
      </c>
      <c r="K94" s="4" t="s">
        <v>614</v>
      </c>
      <c r="L94" s="4" t="s">
        <v>613</v>
      </c>
      <c r="M94" s="17">
        <v>94.310155735906989</v>
      </c>
      <c r="N94" s="17">
        <v>97.680412371134025</v>
      </c>
      <c r="O94" s="17">
        <v>82.666666666666657</v>
      </c>
      <c r="P94" s="17">
        <v>98.109551608495849</v>
      </c>
      <c r="Q94" s="17">
        <v>98.711340206185582</v>
      </c>
      <c r="R94" s="22">
        <f t="shared" si="4"/>
        <v>94.295625317677803</v>
      </c>
      <c r="S94" s="23">
        <f t="shared" si="5"/>
        <v>92.809555026862185</v>
      </c>
      <c r="T94" s="24">
        <f>100</f>
        <v>100</v>
      </c>
      <c r="U94" s="25">
        <f t="shared" si="6"/>
        <v>5.7043746823221966</v>
      </c>
      <c r="V94" s="26">
        <f t="shared" si="7"/>
        <v>161</v>
      </c>
    </row>
    <row r="95" spans="1:22" ht="60" hidden="1" customHeight="1" x14ac:dyDescent="0.25">
      <c r="A95" s="4">
        <v>243</v>
      </c>
      <c r="B95" s="5" t="s">
        <v>4</v>
      </c>
      <c r="C95" s="6" t="s">
        <v>4</v>
      </c>
      <c r="D95" s="7" t="s">
        <v>4</v>
      </c>
      <c r="E95" s="5" t="s">
        <v>3</v>
      </c>
      <c r="F95" s="4" t="s">
        <v>955</v>
      </c>
      <c r="G95" s="4" t="s">
        <v>608</v>
      </c>
      <c r="H95" s="16" t="s">
        <v>1177</v>
      </c>
      <c r="I95" s="4">
        <v>6616002983</v>
      </c>
      <c r="J95" s="4" t="s">
        <v>956</v>
      </c>
      <c r="K95" s="4" t="s">
        <v>612</v>
      </c>
      <c r="L95" s="4" t="s">
        <v>611</v>
      </c>
      <c r="M95" s="17">
        <v>95.707070707070713</v>
      </c>
      <c r="N95" s="17">
        <v>97.971781305114632</v>
      </c>
      <c r="O95" s="17">
        <v>98.153846153846146</v>
      </c>
      <c r="P95" s="17">
        <v>98.605583516152635</v>
      </c>
      <c r="Q95" s="17">
        <v>98.888888888888886</v>
      </c>
      <c r="R95" s="22">
        <f t="shared" si="4"/>
        <v>97.865434114214594</v>
      </c>
      <c r="S95" s="23">
        <f t="shared" si="5"/>
        <v>92.809555026862185</v>
      </c>
      <c r="T95" s="24">
        <f>100</f>
        <v>100</v>
      </c>
      <c r="U95" s="25">
        <f t="shared" si="6"/>
        <v>2.1345658857854062</v>
      </c>
      <c r="V95" s="26">
        <f t="shared" si="7"/>
        <v>30</v>
      </c>
    </row>
    <row r="96" spans="1:22" ht="60" hidden="1" customHeight="1" x14ac:dyDescent="0.25">
      <c r="A96" s="4">
        <v>244</v>
      </c>
      <c r="B96" s="5" t="s">
        <v>4</v>
      </c>
      <c r="C96" s="6" t="s">
        <v>4</v>
      </c>
      <c r="D96" s="7" t="s">
        <v>4</v>
      </c>
      <c r="E96" s="5" t="s">
        <v>3</v>
      </c>
      <c r="F96" s="4" t="s">
        <v>955</v>
      </c>
      <c r="G96" s="4" t="s">
        <v>608</v>
      </c>
      <c r="H96" s="16" t="s">
        <v>1177</v>
      </c>
      <c r="I96" s="4">
        <v>6616003112</v>
      </c>
      <c r="J96" s="4" t="s">
        <v>957</v>
      </c>
      <c r="K96" s="4" t="s">
        <v>610</v>
      </c>
      <c r="L96" s="4" t="s">
        <v>609</v>
      </c>
      <c r="M96" s="17">
        <v>92.21542346542347</v>
      </c>
      <c r="N96" s="17">
        <v>96.794871794871796</v>
      </c>
      <c r="O96" s="17">
        <v>40.285714285714285</v>
      </c>
      <c r="P96" s="17">
        <v>99.316239316239319</v>
      </c>
      <c r="Q96" s="17">
        <v>98.760683760683747</v>
      </c>
      <c r="R96" s="22">
        <f t="shared" si="4"/>
        <v>85.474586524586513</v>
      </c>
      <c r="S96" s="23">
        <f t="shared" si="5"/>
        <v>92.809555026862185</v>
      </c>
      <c r="T96" s="24">
        <f>100</f>
        <v>100</v>
      </c>
      <c r="U96" s="25">
        <f t="shared" si="6"/>
        <v>14.525413475413487</v>
      </c>
      <c r="V96" s="26">
        <f t="shared" si="7"/>
        <v>348</v>
      </c>
    </row>
    <row r="97" spans="1:22" ht="60" hidden="1" customHeight="1" x14ac:dyDescent="0.25">
      <c r="A97" s="4">
        <v>245</v>
      </c>
      <c r="B97" s="5" t="s">
        <v>4</v>
      </c>
      <c r="C97" s="6" t="s">
        <v>4</v>
      </c>
      <c r="D97" s="7" t="s">
        <v>4</v>
      </c>
      <c r="E97" s="5" t="s">
        <v>3</v>
      </c>
      <c r="F97" s="4" t="s">
        <v>958</v>
      </c>
      <c r="G97" s="4" t="s">
        <v>608</v>
      </c>
      <c r="H97" s="16" t="s">
        <v>1177</v>
      </c>
      <c r="I97" s="4">
        <v>6616003634</v>
      </c>
      <c r="J97" s="4" t="s">
        <v>959</v>
      </c>
      <c r="K97" s="4" t="s">
        <v>607</v>
      </c>
      <c r="L97" s="4" t="s">
        <v>606</v>
      </c>
      <c r="M97" s="17">
        <v>97.268842268842278</v>
      </c>
      <c r="N97" s="17">
        <v>99.145299145299134</v>
      </c>
      <c r="O97" s="17">
        <v>55</v>
      </c>
      <c r="P97" s="17">
        <v>99.316239316239319</v>
      </c>
      <c r="Q97" s="17">
        <v>98.547008547008545</v>
      </c>
      <c r="R97" s="22">
        <f t="shared" si="4"/>
        <v>89.855477855477858</v>
      </c>
      <c r="S97" s="23">
        <f t="shared" si="5"/>
        <v>92.809555026862185</v>
      </c>
      <c r="T97" s="24">
        <f>100</f>
        <v>100</v>
      </c>
      <c r="U97" s="25">
        <f t="shared" si="6"/>
        <v>10.144522144522142</v>
      </c>
      <c r="V97" s="26">
        <f t="shared" si="7"/>
        <v>282</v>
      </c>
    </row>
    <row r="98" spans="1:22" ht="60" hidden="1" customHeight="1" x14ac:dyDescent="0.25">
      <c r="A98" s="4">
        <v>246</v>
      </c>
      <c r="B98" s="5" t="s">
        <v>4</v>
      </c>
      <c r="C98" s="6" t="s">
        <v>4</v>
      </c>
      <c r="D98" s="7" t="s">
        <v>4</v>
      </c>
      <c r="E98" s="5" t="s">
        <v>3</v>
      </c>
      <c r="F98" s="4" t="s">
        <v>960</v>
      </c>
      <c r="G98" s="4" t="s">
        <v>604</v>
      </c>
      <c r="H98" s="16" t="s">
        <v>1177</v>
      </c>
      <c r="I98" s="4">
        <v>6616005825</v>
      </c>
      <c r="J98" s="4" t="s">
        <v>961</v>
      </c>
      <c r="K98" s="4" t="s">
        <v>580</v>
      </c>
      <c r="L98" s="4" t="s">
        <v>605</v>
      </c>
      <c r="M98" s="17">
        <v>97.137026642422327</v>
      </c>
      <c r="N98" s="17">
        <v>97.023809523809518</v>
      </c>
      <c r="O98" s="17">
        <v>58.63636363636364</v>
      </c>
      <c r="P98" s="17">
        <v>97.68322981366461</v>
      </c>
      <c r="Q98" s="17">
        <v>98.214285714285722</v>
      </c>
      <c r="R98" s="22">
        <f t="shared" si="4"/>
        <v>89.738943066109158</v>
      </c>
      <c r="S98" s="23">
        <f t="shared" si="5"/>
        <v>92.809555026862185</v>
      </c>
      <c r="T98" s="24">
        <f>100</f>
        <v>100</v>
      </c>
      <c r="U98" s="25">
        <f t="shared" si="6"/>
        <v>10.261056933890842</v>
      </c>
      <c r="V98" s="26">
        <f t="shared" si="7"/>
        <v>289</v>
      </c>
    </row>
    <row r="99" spans="1:22" ht="75" hidden="1" customHeight="1" x14ac:dyDescent="0.25">
      <c r="A99" s="4">
        <v>247</v>
      </c>
      <c r="B99" s="5" t="s">
        <v>4</v>
      </c>
      <c r="C99" s="6" t="s">
        <v>4</v>
      </c>
      <c r="D99" s="7" t="s">
        <v>4</v>
      </c>
      <c r="E99" s="5" t="s">
        <v>3</v>
      </c>
      <c r="F99" s="4" t="s">
        <v>962</v>
      </c>
      <c r="G99" s="4" t="s">
        <v>604</v>
      </c>
      <c r="H99" s="16" t="s">
        <v>1177</v>
      </c>
      <c r="I99" s="4">
        <v>6616006321</v>
      </c>
      <c r="J99" s="4" t="s">
        <v>963</v>
      </c>
      <c r="K99" s="4" t="s">
        <v>603</v>
      </c>
      <c r="L99" s="4" t="s">
        <v>602</v>
      </c>
      <c r="M99" s="17">
        <v>96.465116279069775</v>
      </c>
      <c r="N99" s="17">
        <v>97.20930232558139</v>
      </c>
      <c r="O99" s="17">
        <v>60</v>
      </c>
      <c r="P99" s="17">
        <v>99.069767441860478</v>
      </c>
      <c r="Q99" s="17">
        <v>96.325581395348834</v>
      </c>
      <c r="R99" s="22">
        <f t="shared" si="4"/>
        <v>89.813953488372107</v>
      </c>
      <c r="S99" s="23">
        <f t="shared" si="5"/>
        <v>92.809555026862185</v>
      </c>
      <c r="T99" s="24">
        <f>100</f>
        <v>100</v>
      </c>
      <c r="U99" s="25">
        <f t="shared" si="6"/>
        <v>10.186046511627893</v>
      </c>
      <c r="V99" s="26">
        <f t="shared" si="7"/>
        <v>286</v>
      </c>
    </row>
    <row r="100" spans="1:22" ht="150" hidden="1" customHeight="1" x14ac:dyDescent="0.25">
      <c r="A100" s="4">
        <v>298</v>
      </c>
      <c r="B100" s="5" t="s">
        <v>4</v>
      </c>
      <c r="C100" s="9" t="s">
        <v>5</v>
      </c>
      <c r="D100" s="7" t="s">
        <v>5</v>
      </c>
      <c r="E100" s="5" t="s">
        <v>3</v>
      </c>
      <c r="F100" s="4" t="s">
        <v>964</v>
      </c>
      <c r="G100" s="4" t="s">
        <v>585</v>
      </c>
      <c r="H100" s="16" t="s">
        <v>1177</v>
      </c>
      <c r="I100" s="4">
        <v>6617003370</v>
      </c>
      <c r="J100" s="4" t="s">
        <v>965</v>
      </c>
      <c r="K100" s="4" t="s">
        <v>601</v>
      </c>
      <c r="L100" s="4" t="s">
        <v>600</v>
      </c>
      <c r="M100" s="17">
        <v>96.450041504389333</v>
      </c>
      <c r="N100" s="17">
        <v>99.637681159420282</v>
      </c>
      <c r="O100" s="17">
        <v>82</v>
      </c>
      <c r="P100" s="17">
        <v>98.840579710144937</v>
      </c>
      <c r="Q100" s="17">
        <v>99.275362318840592</v>
      </c>
      <c r="R100" s="22">
        <f t="shared" si="4"/>
        <v>95.24073293855902</v>
      </c>
      <c r="S100" s="23">
        <f t="shared" si="5"/>
        <v>92.809555026862185</v>
      </c>
      <c r="T100" s="24">
        <f>100</f>
        <v>100</v>
      </c>
      <c r="U100" s="25">
        <f t="shared" si="6"/>
        <v>4.7592670614409798</v>
      </c>
      <c r="V100" s="26">
        <f t="shared" si="7"/>
        <v>125</v>
      </c>
    </row>
    <row r="101" spans="1:22" ht="165" hidden="1" customHeight="1" x14ac:dyDescent="0.25">
      <c r="A101" s="4">
        <v>301</v>
      </c>
      <c r="B101" s="5" t="s">
        <v>4</v>
      </c>
      <c r="C101" s="6" t="s">
        <v>4</v>
      </c>
      <c r="D101" s="7" t="s">
        <v>5</v>
      </c>
      <c r="E101" s="5" t="s">
        <v>3</v>
      </c>
      <c r="F101" s="4" t="s">
        <v>964</v>
      </c>
      <c r="G101" s="4" t="s">
        <v>585</v>
      </c>
      <c r="H101" s="16" t="s">
        <v>1177</v>
      </c>
      <c r="I101" s="4">
        <v>6617003404</v>
      </c>
      <c r="J101" s="4" t="s">
        <v>966</v>
      </c>
      <c r="K101" s="4" t="s">
        <v>599</v>
      </c>
      <c r="L101" s="4" t="s">
        <v>598</v>
      </c>
      <c r="M101" s="17">
        <v>96.678331830770844</v>
      </c>
      <c r="N101" s="17">
        <v>99.404761904761898</v>
      </c>
      <c r="O101" s="17">
        <v>82</v>
      </c>
      <c r="P101" s="17">
        <v>99.047619047619051</v>
      </c>
      <c r="Q101" s="17">
        <v>99.226190476190482</v>
      </c>
      <c r="R101" s="22">
        <f t="shared" si="4"/>
        <v>95.271380651868455</v>
      </c>
      <c r="S101" s="23">
        <f t="shared" si="5"/>
        <v>92.809555026862185</v>
      </c>
      <c r="T101" s="24">
        <f>100</f>
        <v>100</v>
      </c>
      <c r="U101" s="25">
        <f t="shared" si="6"/>
        <v>4.7286193481315451</v>
      </c>
      <c r="V101" s="26">
        <f t="shared" si="7"/>
        <v>122</v>
      </c>
    </row>
    <row r="102" spans="1:22" ht="75" hidden="1" customHeight="1" x14ac:dyDescent="0.25">
      <c r="A102" s="4">
        <v>297</v>
      </c>
      <c r="B102" s="5" t="s">
        <v>4</v>
      </c>
      <c r="C102" s="9" t="s">
        <v>5</v>
      </c>
      <c r="D102" s="7" t="s">
        <v>5</v>
      </c>
      <c r="E102" s="5" t="s">
        <v>3</v>
      </c>
      <c r="F102" s="4" t="s">
        <v>964</v>
      </c>
      <c r="G102" s="4" t="s">
        <v>585</v>
      </c>
      <c r="H102" s="16" t="s">
        <v>1177</v>
      </c>
      <c r="I102" s="4">
        <v>6617005747</v>
      </c>
      <c r="J102" s="4" t="s">
        <v>967</v>
      </c>
      <c r="K102" s="4" t="s">
        <v>597</v>
      </c>
      <c r="L102" s="4" t="s">
        <v>596</v>
      </c>
      <c r="M102" s="17">
        <v>97.652757078986596</v>
      </c>
      <c r="N102" s="17">
        <v>99.590163934426229</v>
      </c>
      <c r="O102" s="17">
        <v>79</v>
      </c>
      <c r="P102" s="17">
        <v>99.672131147540995</v>
      </c>
      <c r="Q102" s="17">
        <v>99.754098360655732</v>
      </c>
      <c r="R102" s="22">
        <f t="shared" si="4"/>
        <v>95.133830104321916</v>
      </c>
      <c r="S102" s="23">
        <f t="shared" si="5"/>
        <v>92.809555026862185</v>
      </c>
      <c r="T102" s="24">
        <f>100</f>
        <v>100</v>
      </c>
      <c r="U102" s="25">
        <f t="shared" si="6"/>
        <v>4.8661698956780839</v>
      </c>
      <c r="V102" s="26">
        <f t="shared" si="7"/>
        <v>128</v>
      </c>
    </row>
    <row r="103" spans="1:22" ht="60" hidden="1" customHeight="1" x14ac:dyDescent="0.25">
      <c r="A103" s="4">
        <v>300</v>
      </c>
      <c r="B103" s="5" t="s">
        <v>4</v>
      </c>
      <c r="C103" s="9" t="s">
        <v>5</v>
      </c>
      <c r="D103" s="7" t="s">
        <v>4</v>
      </c>
      <c r="E103" s="5" t="s">
        <v>3</v>
      </c>
      <c r="F103" s="4" t="s">
        <v>964</v>
      </c>
      <c r="G103" s="4" t="s">
        <v>585</v>
      </c>
      <c r="H103" s="16" t="s">
        <v>1177</v>
      </c>
      <c r="I103" s="4">
        <v>6617005803</v>
      </c>
      <c r="J103" s="4" t="s">
        <v>968</v>
      </c>
      <c r="K103" s="4" t="s">
        <v>595</v>
      </c>
      <c r="L103" s="4" t="s">
        <v>594</v>
      </c>
      <c r="M103" s="17">
        <v>95.150442623070347</v>
      </c>
      <c r="N103" s="17">
        <v>99.025974025974023</v>
      </c>
      <c r="O103" s="17">
        <v>80.421052631578945</v>
      </c>
      <c r="P103" s="17">
        <v>98.503278899318516</v>
      </c>
      <c r="Q103" s="17">
        <v>97.857142857142861</v>
      </c>
      <c r="R103" s="22">
        <f t="shared" si="4"/>
        <v>94.191578207416953</v>
      </c>
      <c r="S103" s="23">
        <f t="shared" si="5"/>
        <v>92.809555026862185</v>
      </c>
      <c r="T103" s="24">
        <f>100</f>
        <v>100</v>
      </c>
      <c r="U103" s="25">
        <f t="shared" si="6"/>
        <v>5.8084217925830472</v>
      </c>
      <c r="V103" s="26">
        <f t="shared" si="7"/>
        <v>166</v>
      </c>
    </row>
    <row r="104" spans="1:22" ht="75" hidden="1" customHeight="1" x14ac:dyDescent="0.25">
      <c r="A104" s="4">
        <v>296</v>
      </c>
      <c r="B104" s="5" t="s">
        <v>4</v>
      </c>
      <c r="C104" s="6" t="s">
        <v>4</v>
      </c>
      <c r="D104" s="7" t="s">
        <v>4</v>
      </c>
      <c r="E104" s="5" t="s">
        <v>3</v>
      </c>
      <c r="F104" s="4" t="s">
        <v>969</v>
      </c>
      <c r="G104" s="4" t="s">
        <v>585</v>
      </c>
      <c r="H104" s="16" t="s">
        <v>1177</v>
      </c>
      <c r="I104" s="4">
        <v>6617006109</v>
      </c>
      <c r="J104" s="4" t="s">
        <v>970</v>
      </c>
      <c r="K104" s="4" t="s">
        <v>593</v>
      </c>
      <c r="L104" s="4" t="s">
        <v>592</v>
      </c>
      <c r="M104" s="17">
        <v>95.111677620038819</v>
      </c>
      <c r="N104" s="17">
        <v>99.414715719063537</v>
      </c>
      <c r="O104" s="17">
        <v>68.141592920353986</v>
      </c>
      <c r="P104" s="17">
        <v>98.549216203412357</v>
      </c>
      <c r="Q104" s="17">
        <v>98.628762541806026</v>
      </c>
      <c r="R104" s="22">
        <f t="shared" si="4"/>
        <v>91.969193000934936</v>
      </c>
      <c r="S104" s="23">
        <f t="shared" si="5"/>
        <v>92.809555026862185</v>
      </c>
      <c r="T104" s="24">
        <f>100</f>
        <v>100</v>
      </c>
      <c r="U104" s="25">
        <f t="shared" si="6"/>
        <v>8.0308069990650637</v>
      </c>
      <c r="V104" s="26">
        <f t="shared" si="7"/>
        <v>237</v>
      </c>
    </row>
    <row r="105" spans="1:22" ht="135" hidden="1" customHeight="1" x14ac:dyDescent="0.25">
      <c r="A105" s="4">
        <v>299</v>
      </c>
      <c r="B105" s="5" t="s">
        <v>4</v>
      </c>
      <c r="C105" s="6" t="s">
        <v>4</v>
      </c>
      <c r="D105" s="7" t="s">
        <v>4</v>
      </c>
      <c r="E105" s="5" t="s">
        <v>3</v>
      </c>
      <c r="F105" s="4" t="s">
        <v>971</v>
      </c>
      <c r="G105" s="4" t="s">
        <v>585</v>
      </c>
      <c r="H105" s="16" t="s">
        <v>1177</v>
      </c>
      <c r="I105" s="4">
        <v>6617006130</v>
      </c>
      <c r="J105" s="4" t="s">
        <v>972</v>
      </c>
      <c r="K105" s="4" t="s">
        <v>422</v>
      </c>
      <c r="L105" s="4" t="s">
        <v>591</v>
      </c>
      <c r="M105" s="17">
        <v>94.607825360060986</v>
      </c>
      <c r="N105" s="17">
        <v>97.178683385579944</v>
      </c>
      <c r="O105" s="17">
        <v>74.309859154929569</v>
      </c>
      <c r="P105" s="17">
        <v>98.616371313415655</v>
      </c>
      <c r="Q105" s="17">
        <v>97.492163009404379</v>
      </c>
      <c r="R105" s="22">
        <f t="shared" si="4"/>
        <v>92.440980444678104</v>
      </c>
      <c r="S105" s="23">
        <f t="shared" si="5"/>
        <v>92.809555026862185</v>
      </c>
      <c r="T105" s="24">
        <f>100</f>
        <v>100</v>
      </c>
      <c r="U105" s="25">
        <f t="shared" si="6"/>
        <v>7.5590195553218962</v>
      </c>
      <c r="V105" s="26">
        <f t="shared" si="7"/>
        <v>225</v>
      </c>
    </row>
    <row r="106" spans="1:22" ht="135" hidden="1" customHeight="1" x14ac:dyDescent="0.25">
      <c r="A106" s="4">
        <v>307</v>
      </c>
      <c r="B106" s="5" t="s">
        <v>4</v>
      </c>
      <c r="C106" s="6" t="s">
        <v>4</v>
      </c>
      <c r="D106" s="7" t="s">
        <v>4</v>
      </c>
      <c r="E106" s="5" t="s">
        <v>3</v>
      </c>
      <c r="F106" s="4" t="s">
        <v>973</v>
      </c>
      <c r="G106" s="4" t="s">
        <v>427</v>
      </c>
      <c r="H106" s="16" t="s">
        <v>1177</v>
      </c>
      <c r="I106" s="4">
        <v>6617020311</v>
      </c>
      <c r="J106" s="4" t="s">
        <v>974</v>
      </c>
      <c r="K106" s="4" t="s">
        <v>590</v>
      </c>
      <c r="L106" s="4" t="s">
        <v>589</v>
      </c>
      <c r="M106" s="17">
        <v>95.688684933342273</v>
      </c>
      <c r="N106" s="17">
        <v>99.498327759197323</v>
      </c>
      <c r="O106" s="17">
        <v>99</v>
      </c>
      <c r="P106" s="17">
        <v>99.46488294314382</v>
      </c>
      <c r="Q106" s="17">
        <v>98.996655518394647</v>
      </c>
      <c r="R106" s="22">
        <f t="shared" si="4"/>
        <v>98.52971023081561</v>
      </c>
      <c r="S106" s="23">
        <f t="shared" si="5"/>
        <v>92.809555026862185</v>
      </c>
      <c r="T106" s="24">
        <f>100</f>
        <v>100</v>
      </c>
      <c r="U106" s="25">
        <f t="shared" si="6"/>
        <v>1.4702897691843901</v>
      </c>
      <c r="V106" s="26">
        <f t="shared" si="7"/>
        <v>13</v>
      </c>
    </row>
    <row r="107" spans="1:22" ht="60" hidden="1" customHeight="1" x14ac:dyDescent="0.25">
      <c r="A107" s="4">
        <v>345</v>
      </c>
      <c r="B107" s="5" t="s">
        <v>4</v>
      </c>
      <c r="C107" s="6" t="s">
        <v>4</v>
      </c>
      <c r="D107" s="7" t="s">
        <v>4</v>
      </c>
      <c r="E107" s="5" t="s">
        <v>3</v>
      </c>
      <c r="F107" s="4" t="s">
        <v>942</v>
      </c>
      <c r="G107" s="4" t="s">
        <v>588</v>
      </c>
      <c r="H107" s="16" t="s">
        <v>1177</v>
      </c>
      <c r="I107" s="4">
        <v>6617027035</v>
      </c>
      <c r="J107" s="4" t="s">
        <v>975</v>
      </c>
      <c r="K107" s="4" t="s">
        <v>587</v>
      </c>
      <c r="L107" s="4" t="s">
        <v>586</v>
      </c>
      <c r="M107" s="17">
        <v>94.052887691781123</v>
      </c>
      <c r="N107" s="17">
        <v>89.695121951219505</v>
      </c>
      <c r="O107" s="17">
        <v>97.6</v>
      </c>
      <c r="P107" s="17">
        <v>99.615252490553075</v>
      </c>
      <c r="Q107" s="17">
        <v>98.719512195121951</v>
      </c>
      <c r="R107" s="22">
        <f t="shared" si="4"/>
        <v>95.936554865735133</v>
      </c>
      <c r="S107" s="23">
        <f t="shared" si="5"/>
        <v>92.809555026862185</v>
      </c>
      <c r="T107" s="24">
        <f>100</f>
        <v>100</v>
      </c>
      <c r="U107" s="25">
        <f t="shared" si="6"/>
        <v>4.0634451342648674</v>
      </c>
      <c r="V107" s="26">
        <f t="shared" si="7"/>
        <v>97</v>
      </c>
    </row>
    <row r="108" spans="1:22" ht="75" hidden="1" customHeight="1" x14ac:dyDescent="0.25">
      <c r="A108" s="4">
        <v>295</v>
      </c>
      <c r="B108" s="5" t="s">
        <v>4</v>
      </c>
      <c r="C108" s="6" t="s">
        <v>4</v>
      </c>
      <c r="D108" s="7" t="s">
        <v>5</v>
      </c>
      <c r="E108" s="5" t="s">
        <v>3</v>
      </c>
      <c r="F108" s="4" t="s">
        <v>969</v>
      </c>
      <c r="G108" s="4" t="s">
        <v>585</v>
      </c>
      <c r="H108" s="16" t="s">
        <v>1177</v>
      </c>
      <c r="I108" s="4">
        <v>6617027275</v>
      </c>
      <c r="J108" s="4" t="s">
        <v>976</v>
      </c>
      <c r="K108" s="4" t="s">
        <v>584</v>
      </c>
      <c r="L108" s="4" t="s">
        <v>583</v>
      </c>
      <c r="M108" s="17">
        <v>91.575934639572168</v>
      </c>
      <c r="N108" s="17">
        <v>99.088145896656528</v>
      </c>
      <c r="O108" s="17">
        <v>92.695652173913047</v>
      </c>
      <c r="P108" s="17">
        <v>98.250676516229987</v>
      </c>
      <c r="Q108" s="17">
        <v>97.598784194528875</v>
      </c>
      <c r="R108" s="22">
        <f t="shared" si="4"/>
        <v>95.841838684180118</v>
      </c>
      <c r="S108" s="23">
        <f t="shared" si="5"/>
        <v>92.809555026862185</v>
      </c>
      <c r="T108" s="24">
        <f>100</f>
        <v>100</v>
      </c>
      <c r="U108" s="25">
        <f t="shared" si="6"/>
        <v>4.158161315819882</v>
      </c>
      <c r="V108" s="26">
        <f t="shared" si="7"/>
        <v>103</v>
      </c>
    </row>
    <row r="109" spans="1:22" ht="75" hidden="1" customHeight="1" x14ac:dyDescent="0.25">
      <c r="A109" s="4">
        <v>287</v>
      </c>
      <c r="B109" s="5" t="s">
        <v>4</v>
      </c>
      <c r="C109" s="6" t="s">
        <v>4</v>
      </c>
      <c r="D109" s="7" t="s">
        <v>4</v>
      </c>
      <c r="E109" s="5" t="s">
        <v>3</v>
      </c>
      <c r="F109" s="4" t="s">
        <v>977</v>
      </c>
      <c r="G109" s="4" t="s">
        <v>581</v>
      </c>
      <c r="H109" s="16" t="s">
        <v>1177</v>
      </c>
      <c r="I109" s="4">
        <v>6618002940</v>
      </c>
      <c r="J109" s="4" t="s">
        <v>978</v>
      </c>
      <c r="K109" s="4" t="s">
        <v>582</v>
      </c>
      <c r="L109" s="4" t="s">
        <v>579</v>
      </c>
      <c r="M109" s="17">
        <v>90.823464936145314</v>
      </c>
      <c r="N109" s="17">
        <v>97.396963123644255</v>
      </c>
      <c r="O109" s="17">
        <v>58.831168831168831</v>
      </c>
      <c r="P109" s="17">
        <v>97.00060501423998</v>
      </c>
      <c r="Q109" s="17">
        <v>96.073752711496752</v>
      </c>
      <c r="R109" s="22">
        <f t="shared" si="4"/>
        <v>88.025190923339025</v>
      </c>
      <c r="S109" s="23">
        <f t="shared" si="5"/>
        <v>92.809555026862185</v>
      </c>
      <c r="T109" s="24">
        <f>100</f>
        <v>100</v>
      </c>
      <c r="U109" s="25">
        <f t="shared" si="6"/>
        <v>11.974809076660975</v>
      </c>
      <c r="V109" s="26">
        <f t="shared" si="7"/>
        <v>321</v>
      </c>
    </row>
    <row r="110" spans="1:22" ht="75" hidden="1" customHeight="1" x14ac:dyDescent="0.25">
      <c r="A110" s="4">
        <v>288</v>
      </c>
      <c r="B110" s="5" t="s">
        <v>4</v>
      </c>
      <c r="C110" s="6" t="s">
        <v>4</v>
      </c>
      <c r="D110" s="7" t="s">
        <v>4</v>
      </c>
      <c r="E110" s="5" t="s">
        <v>3</v>
      </c>
      <c r="F110" s="4" t="s">
        <v>977</v>
      </c>
      <c r="G110" s="4" t="s">
        <v>581</v>
      </c>
      <c r="H110" s="16" t="s">
        <v>1177</v>
      </c>
      <c r="I110" s="4">
        <v>6618003566</v>
      </c>
      <c r="J110" s="4" t="s">
        <v>979</v>
      </c>
      <c r="K110" s="4" t="s">
        <v>580</v>
      </c>
      <c r="L110" s="4" t="s">
        <v>579</v>
      </c>
      <c r="M110" s="17">
        <v>93.778599001977227</v>
      </c>
      <c r="N110" s="17">
        <v>97.441860465116278</v>
      </c>
      <c r="O110" s="17">
        <v>84.421052631578945</v>
      </c>
      <c r="P110" s="17">
        <v>97.103378034289591</v>
      </c>
      <c r="Q110" s="17">
        <v>95.767441860465112</v>
      </c>
      <c r="R110" s="22">
        <f t="shared" si="4"/>
        <v>93.702466398685431</v>
      </c>
      <c r="S110" s="23">
        <f t="shared" si="5"/>
        <v>92.809555026862185</v>
      </c>
      <c r="T110" s="24">
        <f>100</f>
        <v>100</v>
      </c>
      <c r="U110" s="25">
        <f t="shared" si="6"/>
        <v>6.2975336013145693</v>
      </c>
      <c r="V110" s="26">
        <f t="shared" si="7"/>
        <v>181</v>
      </c>
    </row>
    <row r="111" spans="1:22" ht="60" hidden="1" customHeight="1" x14ac:dyDescent="0.25">
      <c r="A111" s="4">
        <v>134</v>
      </c>
      <c r="B111" s="5" t="s">
        <v>5</v>
      </c>
      <c r="C111" s="6" t="s">
        <v>4</v>
      </c>
      <c r="D111" s="7" t="s">
        <v>9</v>
      </c>
      <c r="E111" s="5" t="s">
        <v>3</v>
      </c>
      <c r="F111" s="4" t="s">
        <v>980</v>
      </c>
      <c r="G111" s="4" t="s">
        <v>337</v>
      </c>
      <c r="H111" s="16" t="s">
        <v>1177</v>
      </c>
      <c r="I111" s="4">
        <v>6619006545</v>
      </c>
      <c r="J111" s="4" t="s">
        <v>981</v>
      </c>
      <c r="K111" s="4" t="s">
        <v>578</v>
      </c>
      <c r="L111" s="4" t="s">
        <v>577</v>
      </c>
      <c r="M111" s="17">
        <v>94.672806701495233</v>
      </c>
      <c r="N111" s="17">
        <v>97.208538587848921</v>
      </c>
      <c r="O111" s="17">
        <v>99</v>
      </c>
      <c r="P111" s="17">
        <v>98.266546671719098</v>
      </c>
      <c r="Q111" s="17">
        <v>98.571428571428584</v>
      </c>
      <c r="R111" s="22">
        <f t="shared" si="4"/>
        <v>97.543864106498376</v>
      </c>
      <c r="S111" s="23">
        <f t="shared" si="5"/>
        <v>92.809555026862185</v>
      </c>
      <c r="T111" s="24">
        <f>100</f>
        <v>100</v>
      </c>
      <c r="U111" s="25">
        <f t="shared" si="6"/>
        <v>2.4561358935016244</v>
      </c>
      <c r="V111" s="26">
        <f t="shared" si="7"/>
        <v>40</v>
      </c>
    </row>
    <row r="112" spans="1:22" ht="165" hidden="1" customHeight="1" x14ac:dyDescent="0.25">
      <c r="A112" s="4">
        <v>135</v>
      </c>
      <c r="B112" s="5" t="s">
        <v>4</v>
      </c>
      <c r="C112" s="6" t="s">
        <v>4</v>
      </c>
      <c r="D112" s="7" t="s">
        <v>9</v>
      </c>
      <c r="E112" s="5" t="s">
        <v>3</v>
      </c>
      <c r="F112" s="4" t="s">
        <v>980</v>
      </c>
      <c r="G112" s="4" t="s">
        <v>337</v>
      </c>
      <c r="H112" s="16" t="s">
        <v>1177</v>
      </c>
      <c r="I112" s="4">
        <v>6619006552</v>
      </c>
      <c r="J112" s="4" t="s">
        <v>982</v>
      </c>
      <c r="K112" s="4" t="s">
        <v>576</v>
      </c>
      <c r="L112" s="4" t="s">
        <v>575</v>
      </c>
      <c r="M112" s="17">
        <v>94.891138911982964</v>
      </c>
      <c r="N112" s="17">
        <v>94.444444444444443</v>
      </c>
      <c r="O112" s="17">
        <v>99.2</v>
      </c>
      <c r="P112" s="17">
        <v>97.402914424597498</v>
      </c>
      <c r="Q112" s="17">
        <v>95.727969348659002</v>
      </c>
      <c r="R112" s="22">
        <f t="shared" si="4"/>
        <v>96.333293425936787</v>
      </c>
      <c r="S112" s="23">
        <f t="shared" si="5"/>
        <v>92.809555026862185</v>
      </c>
      <c r="T112" s="24">
        <f>100</f>
        <v>100</v>
      </c>
      <c r="U112" s="25">
        <f t="shared" si="6"/>
        <v>3.6667065740632125</v>
      </c>
      <c r="V112" s="26">
        <f t="shared" si="7"/>
        <v>87</v>
      </c>
    </row>
    <row r="113" spans="1:22" ht="60" hidden="1" customHeight="1" x14ac:dyDescent="0.25">
      <c r="A113" s="4">
        <v>132</v>
      </c>
      <c r="B113" s="5" t="s">
        <v>4</v>
      </c>
      <c r="C113" s="6" t="s">
        <v>4</v>
      </c>
      <c r="D113" s="7" t="s">
        <v>9</v>
      </c>
      <c r="E113" s="5" t="s">
        <v>3</v>
      </c>
      <c r="F113" s="4" t="s">
        <v>983</v>
      </c>
      <c r="G113" s="4" t="s">
        <v>337</v>
      </c>
      <c r="H113" s="16" t="s">
        <v>1177</v>
      </c>
      <c r="I113" s="4">
        <v>6619006560</v>
      </c>
      <c r="J113" s="4" t="s">
        <v>984</v>
      </c>
      <c r="K113" s="4" t="s">
        <v>574</v>
      </c>
      <c r="L113" s="4" t="s">
        <v>573</v>
      </c>
      <c r="M113" s="17">
        <v>96.634394717570444</v>
      </c>
      <c r="N113" s="17">
        <v>97.427652733118975</v>
      </c>
      <c r="O113" s="17">
        <v>88</v>
      </c>
      <c r="P113" s="17">
        <v>98.630144358191288</v>
      </c>
      <c r="Q113" s="17">
        <v>96.816720257234721</v>
      </c>
      <c r="R113" s="22">
        <f t="shared" si="4"/>
        <v>95.501782413223083</v>
      </c>
      <c r="S113" s="23">
        <f t="shared" si="5"/>
        <v>92.809555026862185</v>
      </c>
      <c r="T113" s="24">
        <f>100</f>
        <v>100</v>
      </c>
      <c r="U113" s="25">
        <f t="shared" si="6"/>
        <v>4.4982175867769172</v>
      </c>
      <c r="V113" s="26">
        <f t="shared" si="7"/>
        <v>114</v>
      </c>
    </row>
    <row r="114" spans="1:22" ht="75" hidden="1" customHeight="1" x14ac:dyDescent="0.25">
      <c r="A114" s="4">
        <v>133</v>
      </c>
      <c r="B114" s="5" t="s">
        <v>4</v>
      </c>
      <c r="C114" s="6" t="s">
        <v>4</v>
      </c>
      <c r="D114" s="7" t="s">
        <v>9</v>
      </c>
      <c r="E114" s="5" t="s">
        <v>3</v>
      </c>
      <c r="F114" s="4" t="s">
        <v>980</v>
      </c>
      <c r="G114" s="4" t="s">
        <v>337</v>
      </c>
      <c r="H114" s="16" t="s">
        <v>1177</v>
      </c>
      <c r="I114" s="4">
        <v>6619006577</v>
      </c>
      <c r="J114" s="4" t="s">
        <v>970</v>
      </c>
      <c r="K114" s="4" t="s">
        <v>572</v>
      </c>
      <c r="L114" s="4" t="s">
        <v>571</v>
      </c>
      <c r="M114" s="17">
        <v>97.398373983739845</v>
      </c>
      <c r="N114" s="17">
        <v>98.577235772357724</v>
      </c>
      <c r="O114" s="17">
        <v>94</v>
      </c>
      <c r="P114" s="17">
        <v>99.1869918699187</v>
      </c>
      <c r="Q114" s="17">
        <v>99.146341463414629</v>
      </c>
      <c r="R114" s="22">
        <f t="shared" si="4"/>
        <v>97.661788617886174</v>
      </c>
      <c r="S114" s="23">
        <f t="shared" si="5"/>
        <v>92.809555026862185</v>
      </c>
      <c r="T114" s="24">
        <f>100</f>
        <v>100</v>
      </c>
      <c r="U114" s="25">
        <f t="shared" si="6"/>
        <v>2.3382113821138262</v>
      </c>
      <c r="V114" s="26">
        <f t="shared" si="7"/>
        <v>35</v>
      </c>
    </row>
    <row r="115" spans="1:22" ht="75" hidden="1" customHeight="1" x14ac:dyDescent="0.25">
      <c r="A115" s="4">
        <v>131</v>
      </c>
      <c r="B115" s="5" t="s">
        <v>4</v>
      </c>
      <c r="C115" s="9" t="s">
        <v>9</v>
      </c>
      <c r="D115" s="7" t="s">
        <v>4</v>
      </c>
      <c r="E115" s="5" t="s">
        <v>3</v>
      </c>
      <c r="F115" s="4" t="s">
        <v>985</v>
      </c>
      <c r="G115" s="4" t="s">
        <v>337</v>
      </c>
      <c r="H115" s="16" t="s">
        <v>1177</v>
      </c>
      <c r="I115" s="4">
        <v>6619006739</v>
      </c>
      <c r="J115" s="4" t="s">
        <v>986</v>
      </c>
      <c r="K115" s="4" t="s">
        <v>570</v>
      </c>
      <c r="L115" s="4" t="s">
        <v>569</v>
      </c>
      <c r="M115" s="17">
        <v>94.211674849972724</v>
      </c>
      <c r="N115" s="17">
        <v>97.649572649572647</v>
      </c>
      <c r="O115" s="17">
        <v>82</v>
      </c>
      <c r="P115" s="17">
        <v>98.507478632478637</v>
      </c>
      <c r="Q115" s="17">
        <v>97.435897435897431</v>
      </c>
      <c r="R115" s="22">
        <f t="shared" si="4"/>
        <v>93.960924713584291</v>
      </c>
      <c r="S115" s="23">
        <f t="shared" si="5"/>
        <v>92.809555026862185</v>
      </c>
      <c r="T115" s="24">
        <f>100</f>
        <v>100</v>
      </c>
      <c r="U115" s="25">
        <f t="shared" si="6"/>
        <v>6.0390752864157093</v>
      </c>
      <c r="V115" s="26">
        <f t="shared" si="7"/>
        <v>175</v>
      </c>
    </row>
    <row r="116" spans="1:22" ht="75" hidden="1" customHeight="1" x14ac:dyDescent="0.25">
      <c r="A116" s="4">
        <v>137</v>
      </c>
      <c r="B116" s="5" t="s">
        <v>4</v>
      </c>
      <c r="C116" s="9" t="s">
        <v>9</v>
      </c>
      <c r="D116" s="7" t="s">
        <v>4</v>
      </c>
      <c r="E116" s="5" t="s">
        <v>19</v>
      </c>
      <c r="F116" s="4" t="s">
        <v>987</v>
      </c>
      <c r="G116" s="4" t="s">
        <v>566</v>
      </c>
      <c r="H116" s="16" t="s">
        <v>1177</v>
      </c>
      <c r="I116" s="4">
        <v>6619014137</v>
      </c>
      <c r="J116" s="4" t="s">
        <v>988</v>
      </c>
      <c r="K116" s="4" t="s">
        <v>568</v>
      </c>
      <c r="L116" s="4" t="s">
        <v>567</v>
      </c>
      <c r="M116" s="17">
        <v>97.935786137522399</v>
      </c>
      <c r="N116" s="17">
        <v>97.073170731707307</v>
      </c>
      <c r="O116" s="17">
        <v>94</v>
      </c>
      <c r="P116" s="17">
        <v>97.806356245380641</v>
      </c>
      <c r="Q116" s="17">
        <v>95.951219512195124</v>
      </c>
      <c r="R116" s="22">
        <f t="shared" si="4"/>
        <v>96.55330652536108</v>
      </c>
      <c r="S116" s="23">
        <f t="shared" si="5"/>
        <v>92.809555026862185</v>
      </c>
      <c r="T116" s="24">
        <f>100</f>
        <v>100</v>
      </c>
      <c r="U116" s="25">
        <f t="shared" si="6"/>
        <v>3.44669347463892</v>
      </c>
      <c r="V116" s="26">
        <f t="shared" si="7"/>
        <v>76</v>
      </c>
    </row>
    <row r="117" spans="1:22" ht="90" hidden="1" customHeight="1" x14ac:dyDescent="0.25">
      <c r="A117" s="4">
        <v>136</v>
      </c>
      <c r="B117" s="5" t="s">
        <v>4</v>
      </c>
      <c r="C117" s="9" t="s">
        <v>9</v>
      </c>
      <c r="D117" s="7" t="s">
        <v>4</v>
      </c>
      <c r="E117" s="5" t="s">
        <v>19</v>
      </c>
      <c r="F117" s="4" t="s">
        <v>989</v>
      </c>
      <c r="G117" s="4" t="s">
        <v>566</v>
      </c>
      <c r="H117" s="16" t="s">
        <v>1177</v>
      </c>
      <c r="I117" s="4">
        <v>6619017709</v>
      </c>
      <c r="J117" s="4" t="s">
        <v>990</v>
      </c>
      <c r="K117" s="4" t="s">
        <v>565</v>
      </c>
      <c r="L117" s="4" t="s">
        <v>564</v>
      </c>
      <c r="M117" s="17">
        <v>94.159856809856819</v>
      </c>
      <c r="N117" s="17">
        <v>98.484848484848484</v>
      </c>
      <c r="O117" s="17">
        <v>98.125</v>
      </c>
      <c r="P117" s="17">
        <v>99.313170905527599</v>
      </c>
      <c r="Q117" s="17">
        <v>97.76223776223776</v>
      </c>
      <c r="R117" s="22">
        <f t="shared" si="4"/>
        <v>97.569022792494138</v>
      </c>
      <c r="S117" s="23">
        <f t="shared" si="5"/>
        <v>92.809555026862185</v>
      </c>
      <c r="T117" s="24">
        <f>100</f>
        <v>100</v>
      </c>
      <c r="U117" s="25">
        <f t="shared" si="6"/>
        <v>2.4309772075058618</v>
      </c>
      <c r="V117" s="26">
        <f t="shared" si="7"/>
        <v>38</v>
      </c>
    </row>
    <row r="118" spans="1:22" ht="90" hidden="1" customHeight="1" x14ac:dyDescent="0.25">
      <c r="A118" s="4">
        <v>283</v>
      </c>
      <c r="B118" s="5" t="s">
        <v>4</v>
      </c>
      <c r="C118" s="6" t="s">
        <v>4</v>
      </c>
      <c r="D118" s="7" t="s">
        <v>4</v>
      </c>
      <c r="E118" s="5" t="s">
        <v>3</v>
      </c>
      <c r="F118" s="4" t="s">
        <v>991</v>
      </c>
      <c r="G118" s="4" t="s">
        <v>553</v>
      </c>
      <c r="H118" s="16" t="s">
        <v>1177</v>
      </c>
      <c r="I118" s="4">
        <v>6620004736</v>
      </c>
      <c r="J118" s="4" t="s">
        <v>992</v>
      </c>
      <c r="K118" s="4" t="s">
        <v>563</v>
      </c>
      <c r="L118" s="4" t="s">
        <v>562</v>
      </c>
      <c r="M118" s="17">
        <v>97.830156569094626</v>
      </c>
      <c r="N118" s="17">
        <v>68.053097345132741</v>
      </c>
      <c r="O118" s="17">
        <v>76</v>
      </c>
      <c r="P118" s="17">
        <v>97.970348235834962</v>
      </c>
      <c r="Q118" s="17">
        <v>97.079646017699105</v>
      </c>
      <c r="R118" s="22">
        <f t="shared" si="4"/>
        <v>87.386649633552295</v>
      </c>
      <c r="S118" s="23">
        <f t="shared" si="5"/>
        <v>92.809555026862185</v>
      </c>
      <c r="T118" s="24">
        <f>100</f>
        <v>100</v>
      </c>
      <c r="U118" s="25">
        <f t="shared" si="6"/>
        <v>12.613350366447705</v>
      </c>
      <c r="V118" s="26">
        <f t="shared" si="7"/>
        <v>331</v>
      </c>
    </row>
    <row r="119" spans="1:22" ht="90" hidden="1" customHeight="1" x14ac:dyDescent="0.25">
      <c r="A119" s="4">
        <v>281</v>
      </c>
      <c r="B119" s="5" t="s">
        <v>4</v>
      </c>
      <c r="C119" s="6" t="s">
        <v>4</v>
      </c>
      <c r="D119" s="7" t="s">
        <v>4</v>
      </c>
      <c r="E119" s="5" t="s">
        <v>3</v>
      </c>
      <c r="F119" s="4" t="s">
        <v>991</v>
      </c>
      <c r="G119" s="4" t="s">
        <v>553</v>
      </c>
      <c r="H119" s="16" t="s">
        <v>1177</v>
      </c>
      <c r="I119" s="4">
        <v>6620005708</v>
      </c>
      <c r="J119" s="4" t="s">
        <v>993</v>
      </c>
      <c r="K119" s="4" t="s">
        <v>561</v>
      </c>
      <c r="L119" s="4" t="s">
        <v>560</v>
      </c>
      <c r="M119" s="17">
        <v>95.920839273488269</v>
      </c>
      <c r="N119" s="17">
        <v>96.756756756756758</v>
      </c>
      <c r="O119" s="17">
        <v>68</v>
      </c>
      <c r="P119" s="17">
        <v>99.135135135135144</v>
      </c>
      <c r="Q119" s="17">
        <v>98.270270270270274</v>
      </c>
      <c r="R119" s="22">
        <f t="shared" si="4"/>
        <v>91.616600287130083</v>
      </c>
      <c r="S119" s="23">
        <f t="shared" si="5"/>
        <v>92.809555026862185</v>
      </c>
      <c r="T119" s="24">
        <f>100</f>
        <v>100</v>
      </c>
      <c r="U119" s="25">
        <f t="shared" si="6"/>
        <v>8.3833997128699167</v>
      </c>
      <c r="V119" s="26">
        <f t="shared" si="7"/>
        <v>247</v>
      </c>
    </row>
    <row r="120" spans="1:22" ht="90" hidden="1" customHeight="1" x14ac:dyDescent="0.25">
      <c r="A120" s="4">
        <v>359</v>
      </c>
      <c r="B120" s="5" t="s">
        <v>4</v>
      </c>
      <c r="C120" s="7" t="s">
        <v>5</v>
      </c>
      <c r="D120" s="7" t="s">
        <v>5</v>
      </c>
      <c r="E120" s="5" t="s">
        <v>3</v>
      </c>
      <c r="F120" s="4" t="s">
        <v>994</v>
      </c>
      <c r="G120" s="4" t="s">
        <v>549</v>
      </c>
      <c r="H120" s="16" t="s">
        <v>1177</v>
      </c>
      <c r="I120" s="4">
        <v>6620005715</v>
      </c>
      <c r="J120" s="4" t="s">
        <v>995</v>
      </c>
      <c r="K120" s="4" t="s">
        <v>559</v>
      </c>
      <c r="L120" s="4" t="s">
        <v>558</v>
      </c>
      <c r="M120" s="17">
        <v>94.599578503688093</v>
      </c>
      <c r="N120" s="17">
        <v>98.972602739726028</v>
      </c>
      <c r="O120" s="17">
        <v>73.272727272727266</v>
      </c>
      <c r="P120" s="17">
        <v>99.039683660499932</v>
      </c>
      <c r="Q120" s="17">
        <v>98.287671232876704</v>
      </c>
      <c r="R120" s="22">
        <f t="shared" si="4"/>
        <v>92.834452681903599</v>
      </c>
      <c r="S120" s="23">
        <f t="shared" si="5"/>
        <v>92.809555026862185</v>
      </c>
      <c r="T120" s="24">
        <f>100</f>
        <v>100</v>
      </c>
      <c r="U120" s="25">
        <f t="shared" si="6"/>
        <v>7.1655473180964009</v>
      </c>
      <c r="V120" s="26">
        <f t="shared" si="7"/>
        <v>212</v>
      </c>
    </row>
    <row r="121" spans="1:22" ht="75" hidden="1" customHeight="1" x14ac:dyDescent="0.25">
      <c r="A121" s="4">
        <v>282</v>
      </c>
      <c r="B121" s="5" t="s">
        <v>4</v>
      </c>
      <c r="C121" s="6" t="s">
        <v>4</v>
      </c>
      <c r="D121" s="7" t="s">
        <v>4</v>
      </c>
      <c r="E121" s="5" t="s">
        <v>3</v>
      </c>
      <c r="F121" s="4" t="s">
        <v>996</v>
      </c>
      <c r="G121" s="4" t="s">
        <v>553</v>
      </c>
      <c r="H121" s="16" t="s">
        <v>1177</v>
      </c>
      <c r="I121" s="4">
        <v>6620007166</v>
      </c>
      <c r="J121" s="4" t="s">
        <v>997</v>
      </c>
      <c r="K121" s="4" t="s">
        <v>557</v>
      </c>
      <c r="L121" s="4" t="s">
        <v>556</v>
      </c>
      <c r="M121" s="17">
        <v>96.325377771501195</v>
      </c>
      <c r="N121" s="17">
        <v>96.520618556701038</v>
      </c>
      <c r="O121" s="17">
        <v>88</v>
      </c>
      <c r="P121" s="17">
        <v>99.156724197845477</v>
      </c>
      <c r="Q121" s="17">
        <v>99.046391752577321</v>
      </c>
      <c r="R121" s="22">
        <f t="shared" si="4"/>
        <v>95.809822455724998</v>
      </c>
      <c r="S121" s="23">
        <f t="shared" si="5"/>
        <v>92.809555026862185</v>
      </c>
      <c r="T121" s="24">
        <f>100</f>
        <v>100</v>
      </c>
      <c r="U121" s="25">
        <f t="shared" si="6"/>
        <v>4.1901775442750022</v>
      </c>
      <c r="V121" s="26">
        <f t="shared" si="7"/>
        <v>104</v>
      </c>
    </row>
    <row r="122" spans="1:22" ht="150" hidden="1" customHeight="1" x14ac:dyDescent="0.25">
      <c r="A122" s="4">
        <v>280</v>
      </c>
      <c r="B122" s="5" t="s">
        <v>4</v>
      </c>
      <c r="C122" s="10" t="s">
        <v>5</v>
      </c>
      <c r="D122" s="10" t="s">
        <v>5</v>
      </c>
      <c r="E122" s="5" t="s">
        <v>3</v>
      </c>
      <c r="F122" s="4" t="s">
        <v>991</v>
      </c>
      <c r="G122" s="4" t="s">
        <v>553</v>
      </c>
      <c r="H122" s="16" t="s">
        <v>1177</v>
      </c>
      <c r="I122" s="4">
        <v>6620008152</v>
      </c>
      <c r="J122" s="4" t="s">
        <v>998</v>
      </c>
      <c r="K122" s="4" t="s">
        <v>555</v>
      </c>
      <c r="L122" s="4" t="s">
        <v>554</v>
      </c>
      <c r="M122" s="17">
        <v>96.6555944055944</v>
      </c>
      <c r="N122" s="17">
        <v>97.692307692307693</v>
      </c>
      <c r="O122" s="17">
        <v>82</v>
      </c>
      <c r="P122" s="17">
        <v>99.692307692307693</v>
      </c>
      <c r="Q122" s="17">
        <v>98.923076923076934</v>
      </c>
      <c r="R122" s="22">
        <f t="shared" si="4"/>
        <v>94.992657342657338</v>
      </c>
      <c r="S122" s="23">
        <f t="shared" si="5"/>
        <v>92.809555026862185</v>
      </c>
      <c r="T122" s="24">
        <f>100</f>
        <v>100</v>
      </c>
      <c r="U122" s="25">
        <f t="shared" si="6"/>
        <v>5.0073426573426616</v>
      </c>
      <c r="V122" s="26">
        <f t="shared" si="7"/>
        <v>130</v>
      </c>
    </row>
    <row r="123" spans="1:22" ht="90" hidden="1" customHeight="1" x14ac:dyDescent="0.25">
      <c r="A123" s="4">
        <v>284</v>
      </c>
      <c r="B123" s="5" t="s">
        <v>4</v>
      </c>
      <c r="C123" s="6" t="s">
        <v>4</v>
      </c>
      <c r="D123" s="7" t="s">
        <v>4</v>
      </c>
      <c r="E123" s="5" t="s">
        <v>3</v>
      </c>
      <c r="F123" s="4" t="s">
        <v>996</v>
      </c>
      <c r="G123" s="4" t="s">
        <v>553</v>
      </c>
      <c r="H123" s="16" t="s">
        <v>1177</v>
      </c>
      <c r="I123" s="4">
        <v>6620008900</v>
      </c>
      <c r="J123" s="4" t="s">
        <v>999</v>
      </c>
      <c r="K123" s="4" t="s">
        <v>552</v>
      </c>
      <c r="L123" s="4" t="s">
        <v>551</v>
      </c>
      <c r="M123" s="17">
        <v>94.27738927738929</v>
      </c>
      <c r="N123" s="17">
        <v>98.6013986013986</v>
      </c>
      <c r="O123" s="17">
        <v>70.111111111111114</v>
      </c>
      <c r="P123" s="17">
        <v>98.850992569404127</v>
      </c>
      <c r="Q123" s="17">
        <v>98.461538461538453</v>
      </c>
      <c r="R123" s="22">
        <f t="shared" si="4"/>
        <v>92.060486004168325</v>
      </c>
      <c r="S123" s="23">
        <f t="shared" si="5"/>
        <v>92.809555026862185</v>
      </c>
      <c r="T123" s="24">
        <f>100</f>
        <v>100</v>
      </c>
      <c r="U123" s="25">
        <f t="shared" si="6"/>
        <v>7.9395139958316747</v>
      </c>
      <c r="V123" s="26">
        <f t="shared" si="7"/>
        <v>233</v>
      </c>
    </row>
    <row r="124" spans="1:22" ht="75" hidden="1" customHeight="1" x14ac:dyDescent="0.25">
      <c r="A124" s="4">
        <v>286</v>
      </c>
      <c r="B124" s="5" t="s">
        <v>4</v>
      </c>
      <c r="C124" s="6" t="s">
        <v>4</v>
      </c>
      <c r="D124" s="7" t="s">
        <v>4</v>
      </c>
      <c r="E124" s="5" t="s">
        <v>3</v>
      </c>
      <c r="F124" s="4" t="s">
        <v>994</v>
      </c>
      <c r="G124" s="4" t="s">
        <v>549</v>
      </c>
      <c r="H124" s="16" t="s">
        <v>1177</v>
      </c>
      <c r="I124" s="4">
        <v>6620013297</v>
      </c>
      <c r="J124" s="4" t="s">
        <v>1000</v>
      </c>
      <c r="K124" s="4" t="s">
        <v>550</v>
      </c>
      <c r="L124" s="4" t="s">
        <v>547</v>
      </c>
      <c r="M124" s="17">
        <v>94.723896792862305</v>
      </c>
      <c r="N124" s="17">
        <v>97.126436781609186</v>
      </c>
      <c r="O124" s="17">
        <v>34.666666666666664</v>
      </c>
      <c r="P124" s="17">
        <v>97.701149425287355</v>
      </c>
      <c r="Q124" s="17">
        <v>96.436781609195407</v>
      </c>
      <c r="R124" s="22">
        <f t="shared" si="4"/>
        <v>84.130986255124185</v>
      </c>
      <c r="S124" s="23">
        <f t="shared" si="5"/>
        <v>92.809555026862185</v>
      </c>
      <c r="T124" s="24">
        <f>100</f>
        <v>100</v>
      </c>
      <c r="U124" s="25">
        <f t="shared" si="6"/>
        <v>15.869013744875815</v>
      </c>
      <c r="V124" s="26">
        <f t="shared" si="7"/>
        <v>362</v>
      </c>
    </row>
    <row r="125" spans="1:22" ht="75" hidden="1" customHeight="1" x14ac:dyDescent="0.25">
      <c r="A125" s="4">
        <v>285</v>
      </c>
      <c r="B125" s="5" t="s">
        <v>4</v>
      </c>
      <c r="C125" s="6" t="s">
        <v>4</v>
      </c>
      <c r="D125" s="7" t="s">
        <v>5</v>
      </c>
      <c r="E125" s="5" t="s">
        <v>3</v>
      </c>
      <c r="F125" s="4" t="s">
        <v>994</v>
      </c>
      <c r="G125" s="4" t="s">
        <v>549</v>
      </c>
      <c r="H125" s="16" t="s">
        <v>1177</v>
      </c>
      <c r="I125" s="4">
        <v>6620013307</v>
      </c>
      <c r="J125" s="4" t="s">
        <v>1001</v>
      </c>
      <c r="K125" s="4" t="s">
        <v>548</v>
      </c>
      <c r="L125" s="4" t="s">
        <v>547</v>
      </c>
      <c r="M125" s="17">
        <v>87.890331191262192</v>
      </c>
      <c r="N125" s="17">
        <v>93.07228915662651</v>
      </c>
      <c r="O125" s="17">
        <v>94.193548387096769</v>
      </c>
      <c r="P125" s="17">
        <v>88.273678656230771</v>
      </c>
      <c r="Q125" s="17">
        <v>83.433734939759034</v>
      </c>
      <c r="R125" s="22">
        <f t="shared" si="4"/>
        <v>89.372716466195044</v>
      </c>
      <c r="S125" s="23">
        <f t="shared" si="5"/>
        <v>92.809555026862185</v>
      </c>
      <c r="T125" s="24">
        <f>100</f>
        <v>100</v>
      </c>
      <c r="U125" s="25">
        <f t="shared" si="6"/>
        <v>10.627283533804956</v>
      </c>
      <c r="V125" s="26">
        <f t="shared" si="7"/>
        <v>295</v>
      </c>
    </row>
    <row r="126" spans="1:22" ht="135" hidden="1" customHeight="1" x14ac:dyDescent="0.25">
      <c r="A126" s="4">
        <v>253</v>
      </c>
      <c r="B126" s="5" t="s">
        <v>4</v>
      </c>
      <c r="C126" s="6" t="s">
        <v>4</v>
      </c>
      <c r="D126" s="7" t="s">
        <v>4</v>
      </c>
      <c r="E126" s="5" t="s">
        <v>3</v>
      </c>
      <c r="F126" s="4" t="s">
        <v>1002</v>
      </c>
      <c r="G126" s="4" t="s">
        <v>12</v>
      </c>
      <c r="H126" s="16" t="s">
        <v>827</v>
      </c>
      <c r="I126" s="4">
        <v>6621003083</v>
      </c>
      <c r="J126" s="4" t="s">
        <v>1003</v>
      </c>
      <c r="K126" s="4" t="s">
        <v>546</v>
      </c>
      <c r="L126" s="4" t="s">
        <v>545</v>
      </c>
      <c r="M126" s="17">
        <v>89.088338132455789</v>
      </c>
      <c r="N126" s="17">
        <v>90</v>
      </c>
      <c r="O126" s="17">
        <v>30</v>
      </c>
      <c r="P126" s="17">
        <v>100</v>
      </c>
      <c r="Q126" s="17">
        <v>99.264705882352942</v>
      </c>
      <c r="R126" s="22">
        <f t="shared" si="4"/>
        <v>81.670608802961738</v>
      </c>
      <c r="S126" s="23">
        <f t="shared" si="5"/>
        <v>92.809555026862185</v>
      </c>
      <c r="T126" s="24">
        <f>100</f>
        <v>100</v>
      </c>
      <c r="U126" s="25">
        <f t="shared" si="6"/>
        <v>18.329391197038262</v>
      </c>
      <c r="V126" s="26">
        <f t="shared" si="7"/>
        <v>374</v>
      </c>
    </row>
    <row r="127" spans="1:22" ht="135" hidden="1" customHeight="1" x14ac:dyDescent="0.25">
      <c r="A127" s="4">
        <v>255</v>
      </c>
      <c r="B127" s="5" t="s">
        <v>4</v>
      </c>
      <c r="C127" s="6" t="s">
        <v>4</v>
      </c>
      <c r="D127" s="7" t="s">
        <v>4</v>
      </c>
      <c r="E127" s="5" t="s">
        <v>3</v>
      </c>
      <c r="F127" s="4" t="s">
        <v>1004</v>
      </c>
      <c r="G127" s="4" t="s">
        <v>12</v>
      </c>
      <c r="H127" s="16" t="s">
        <v>1177</v>
      </c>
      <c r="I127" s="4">
        <v>6621007000</v>
      </c>
      <c r="J127" s="4" t="s">
        <v>1005</v>
      </c>
      <c r="K127" s="4" t="s">
        <v>544</v>
      </c>
      <c r="L127" s="4" t="s">
        <v>543</v>
      </c>
      <c r="M127" s="17">
        <v>93.071335880614242</v>
      </c>
      <c r="N127" s="17">
        <v>97.422680412371136</v>
      </c>
      <c r="O127" s="17">
        <v>58</v>
      </c>
      <c r="P127" s="17">
        <v>99.175257731958766</v>
      </c>
      <c r="Q127" s="17">
        <v>98.24742268041237</v>
      </c>
      <c r="R127" s="22">
        <f t="shared" si="4"/>
        <v>89.183339341071303</v>
      </c>
      <c r="S127" s="23">
        <f t="shared" si="5"/>
        <v>92.809555026862185</v>
      </c>
      <c r="T127" s="24">
        <f>100</f>
        <v>100</v>
      </c>
      <c r="U127" s="25">
        <f t="shared" si="6"/>
        <v>10.816660658928697</v>
      </c>
      <c r="V127" s="26">
        <f t="shared" si="7"/>
        <v>299</v>
      </c>
    </row>
    <row r="128" spans="1:22" ht="75" hidden="1" customHeight="1" x14ac:dyDescent="0.25">
      <c r="A128" s="4">
        <v>251</v>
      </c>
      <c r="B128" s="5" t="s">
        <v>4</v>
      </c>
      <c r="C128" s="6" t="s">
        <v>4</v>
      </c>
      <c r="D128" s="7" t="s">
        <v>4</v>
      </c>
      <c r="E128" s="5" t="s">
        <v>19</v>
      </c>
      <c r="F128" s="4" t="s">
        <v>1006</v>
      </c>
      <c r="G128" s="4" t="s">
        <v>12</v>
      </c>
      <c r="H128" s="16" t="s">
        <v>1177</v>
      </c>
      <c r="I128" s="4">
        <v>6621007024</v>
      </c>
      <c r="J128" s="4" t="s">
        <v>1007</v>
      </c>
      <c r="K128" s="4" t="s">
        <v>542</v>
      </c>
      <c r="L128" s="4" t="s">
        <v>541</v>
      </c>
      <c r="M128" s="17">
        <v>95.214418390647893</v>
      </c>
      <c r="N128" s="17">
        <v>97.297297297297291</v>
      </c>
      <c r="O128" s="17">
        <v>54</v>
      </c>
      <c r="P128" s="17">
        <v>98.541560428352881</v>
      </c>
      <c r="Q128" s="17">
        <v>97.432432432432435</v>
      </c>
      <c r="R128" s="22">
        <f t="shared" si="4"/>
        <v>88.497141709746103</v>
      </c>
      <c r="S128" s="23">
        <f t="shared" si="5"/>
        <v>92.809555026862185</v>
      </c>
      <c r="T128" s="24">
        <f>100</f>
        <v>100</v>
      </c>
      <c r="U128" s="25">
        <f t="shared" si="6"/>
        <v>11.502858290253897</v>
      </c>
      <c r="V128" s="26">
        <f t="shared" si="7"/>
        <v>310</v>
      </c>
    </row>
    <row r="129" spans="1:22" ht="75" hidden="1" customHeight="1" x14ac:dyDescent="0.25">
      <c r="A129" s="4">
        <v>257</v>
      </c>
      <c r="B129" s="5" t="s">
        <v>4</v>
      </c>
      <c r="C129" s="6" t="s">
        <v>4</v>
      </c>
      <c r="D129" s="7" t="s">
        <v>4</v>
      </c>
      <c r="E129" s="5" t="s">
        <v>3</v>
      </c>
      <c r="F129" s="4" t="s">
        <v>1008</v>
      </c>
      <c r="G129" s="4" t="s">
        <v>12</v>
      </c>
      <c r="H129" s="16" t="s">
        <v>1177</v>
      </c>
      <c r="I129" s="4">
        <v>6621007627</v>
      </c>
      <c r="J129" s="4" t="s">
        <v>1009</v>
      </c>
      <c r="K129" s="4" t="s">
        <v>540</v>
      </c>
      <c r="L129" s="4" t="s">
        <v>539</v>
      </c>
      <c r="M129" s="17">
        <v>94.335141354372126</v>
      </c>
      <c r="N129" s="17">
        <v>97.222222222222229</v>
      </c>
      <c r="O129" s="17">
        <v>49.714285714285708</v>
      </c>
      <c r="P129" s="17">
        <v>99.01626688723465</v>
      </c>
      <c r="Q129" s="17">
        <v>97.307692307692307</v>
      </c>
      <c r="R129" s="22">
        <f t="shared" si="4"/>
        <v>87.51912169716141</v>
      </c>
      <c r="S129" s="23">
        <f t="shared" si="5"/>
        <v>92.809555026862185</v>
      </c>
      <c r="T129" s="24">
        <f>100</f>
        <v>100</v>
      </c>
      <c r="U129" s="25">
        <f t="shared" si="6"/>
        <v>12.48087830283859</v>
      </c>
      <c r="V129" s="26">
        <f t="shared" si="7"/>
        <v>329</v>
      </c>
    </row>
    <row r="130" spans="1:22" ht="150" hidden="1" customHeight="1" x14ac:dyDescent="0.25">
      <c r="A130" s="4">
        <v>250</v>
      </c>
      <c r="B130" s="5" t="s">
        <v>4</v>
      </c>
      <c r="C130" s="6" t="s">
        <v>4</v>
      </c>
      <c r="D130" s="7" t="s">
        <v>4</v>
      </c>
      <c r="E130" s="5" t="s">
        <v>19</v>
      </c>
      <c r="F130" s="4" t="s">
        <v>1008</v>
      </c>
      <c r="G130" s="4" t="s">
        <v>12</v>
      </c>
      <c r="H130" s="16" t="s">
        <v>1177</v>
      </c>
      <c r="I130" s="4">
        <v>6621007835</v>
      </c>
      <c r="J130" s="4" t="s">
        <v>1010</v>
      </c>
      <c r="K130" s="4" t="s">
        <v>538</v>
      </c>
      <c r="L130" s="4" t="s">
        <v>537</v>
      </c>
      <c r="M130" s="17">
        <v>96.075503443924504</v>
      </c>
      <c r="N130" s="17">
        <v>98.564593301435394</v>
      </c>
      <c r="O130" s="17">
        <v>49.230769230769226</v>
      </c>
      <c r="P130" s="17">
        <v>99.435941632737965</v>
      </c>
      <c r="Q130" s="17">
        <v>98.660287081339703</v>
      </c>
      <c r="R130" s="22">
        <f t="shared" si="4"/>
        <v>88.39341893804135</v>
      </c>
      <c r="S130" s="23">
        <f t="shared" si="5"/>
        <v>92.809555026862185</v>
      </c>
      <c r="T130" s="24">
        <f>100</f>
        <v>100</v>
      </c>
      <c r="U130" s="25">
        <f t="shared" si="6"/>
        <v>11.60658106195865</v>
      </c>
      <c r="V130" s="26">
        <f t="shared" si="7"/>
        <v>312</v>
      </c>
    </row>
    <row r="131" spans="1:22" ht="75" hidden="1" customHeight="1" x14ac:dyDescent="0.25">
      <c r="A131" s="4">
        <v>248</v>
      </c>
      <c r="B131" s="5" t="s">
        <v>4</v>
      </c>
      <c r="C131" s="6" t="s">
        <v>4</v>
      </c>
      <c r="D131" s="7" t="s">
        <v>4</v>
      </c>
      <c r="E131" s="5" t="s">
        <v>19</v>
      </c>
      <c r="F131" s="4" t="s">
        <v>1011</v>
      </c>
      <c r="G131" s="4" t="s">
        <v>529</v>
      </c>
      <c r="H131" s="16" t="s">
        <v>1177</v>
      </c>
      <c r="I131" s="4">
        <v>6621007948</v>
      </c>
      <c r="J131" s="4" t="s">
        <v>1012</v>
      </c>
      <c r="K131" s="4" t="s">
        <v>403</v>
      </c>
      <c r="L131" s="4" t="s">
        <v>536</v>
      </c>
      <c r="M131" s="17">
        <v>98.41283716283715</v>
      </c>
      <c r="N131" s="17">
        <v>99.350649350649348</v>
      </c>
      <c r="O131" s="17">
        <v>88</v>
      </c>
      <c r="P131" s="17">
        <v>99.1356918943126</v>
      </c>
      <c r="Q131" s="17">
        <v>99.350649350649348</v>
      </c>
      <c r="R131" s="22">
        <f t="shared" si="4"/>
        <v>96.849965551689692</v>
      </c>
      <c r="S131" s="23">
        <f t="shared" si="5"/>
        <v>92.809555026862185</v>
      </c>
      <c r="T131" s="24">
        <f>100</f>
        <v>100</v>
      </c>
      <c r="U131" s="25">
        <f t="shared" si="6"/>
        <v>3.1500344483103078</v>
      </c>
      <c r="V131" s="26">
        <f t="shared" si="7"/>
        <v>68</v>
      </c>
    </row>
    <row r="132" spans="1:22" ht="150" hidden="1" customHeight="1" x14ac:dyDescent="0.25">
      <c r="A132" s="4">
        <v>258</v>
      </c>
      <c r="B132" s="5" t="s">
        <v>4</v>
      </c>
      <c r="C132" s="6" t="s">
        <v>4</v>
      </c>
      <c r="D132" s="7" t="s">
        <v>4</v>
      </c>
      <c r="E132" s="5" t="s">
        <v>3</v>
      </c>
      <c r="F132" s="4" t="s">
        <v>1013</v>
      </c>
      <c r="G132" s="4" t="s">
        <v>12</v>
      </c>
      <c r="H132" s="16" t="s">
        <v>1177</v>
      </c>
      <c r="I132" s="4">
        <v>6621008236</v>
      </c>
      <c r="J132" s="4" t="s">
        <v>1014</v>
      </c>
      <c r="K132" s="4" t="s">
        <v>535</v>
      </c>
      <c r="L132" s="4" t="s">
        <v>534</v>
      </c>
      <c r="M132" s="17">
        <v>95.918284450483526</v>
      </c>
      <c r="N132" s="17">
        <v>98.111782477341393</v>
      </c>
      <c r="O132" s="17">
        <v>78</v>
      </c>
      <c r="P132" s="17">
        <v>99.34893198525512</v>
      </c>
      <c r="Q132" s="17">
        <v>99.138972809667678</v>
      </c>
      <c r="R132" s="22">
        <f t="shared" si="4"/>
        <v>94.103594344549535</v>
      </c>
      <c r="S132" s="23">
        <f t="shared" si="5"/>
        <v>92.809555026862185</v>
      </c>
      <c r="T132" s="24">
        <f>100</f>
        <v>100</v>
      </c>
      <c r="U132" s="25">
        <f t="shared" si="6"/>
        <v>5.8964056554504651</v>
      </c>
      <c r="V132" s="26">
        <f t="shared" si="7"/>
        <v>173</v>
      </c>
    </row>
    <row r="133" spans="1:22" ht="75" hidden="1" customHeight="1" x14ac:dyDescent="0.25">
      <c r="A133" s="4">
        <v>254</v>
      </c>
      <c r="B133" s="5" t="s">
        <v>4</v>
      </c>
      <c r="C133" s="6" t="s">
        <v>4</v>
      </c>
      <c r="D133" s="7" t="s">
        <v>4</v>
      </c>
      <c r="E133" s="5" t="s">
        <v>3</v>
      </c>
      <c r="F133" s="4" t="s">
        <v>1015</v>
      </c>
      <c r="G133" s="4" t="s">
        <v>12</v>
      </c>
      <c r="H133" s="16" t="s">
        <v>1177</v>
      </c>
      <c r="I133" s="4">
        <v>6621008243</v>
      </c>
      <c r="J133" s="4" t="s">
        <v>1016</v>
      </c>
      <c r="K133" s="4" t="s">
        <v>533</v>
      </c>
      <c r="L133" s="4" t="s">
        <v>532</v>
      </c>
      <c r="M133" s="17">
        <v>91.729658963383883</v>
      </c>
      <c r="N133" s="17">
        <v>97.15302491103202</v>
      </c>
      <c r="O133" s="17">
        <v>80</v>
      </c>
      <c r="P133" s="17">
        <v>98.457464836468404</v>
      </c>
      <c r="Q133" s="17">
        <v>97.829181494661924</v>
      </c>
      <c r="R133" s="22">
        <f t="shared" ref="R133:R196" si="8">AVERAGE(Q133,P133,O133,N133,M133)</f>
        <v>93.033866041109249</v>
      </c>
      <c r="S133" s="23">
        <f t="shared" ref="S133:S196" si="9">AVERAGE($R$5:$R$378)</f>
        <v>92.809555026862185</v>
      </c>
      <c r="T133" s="24">
        <f>100</f>
        <v>100</v>
      </c>
      <c r="U133" s="25">
        <f t="shared" ref="U133:U196" si="10">T133-R133</f>
        <v>6.9661339588907509</v>
      </c>
      <c r="V133" s="26">
        <f t="shared" ref="V133:V196" si="11">COUNT(1/FREQUENCY(($R$5:$R$378&gt;R133)*$R$5:$R$378,$R$5:$R$378))</f>
        <v>208</v>
      </c>
    </row>
    <row r="134" spans="1:22" ht="75" hidden="1" customHeight="1" x14ac:dyDescent="0.25">
      <c r="A134" s="4">
        <v>252</v>
      </c>
      <c r="B134" s="5" t="s">
        <v>4</v>
      </c>
      <c r="C134" s="6" t="s">
        <v>4</v>
      </c>
      <c r="D134" s="7" t="s">
        <v>4</v>
      </c>
      <c r="E134" s="5" t="s">
        <v>19</v>
      </c>
      <c r="F134" s="4" t="s">
        <v>1006</v>
      </c>
      <c r="G134" s="4" t="s">
        <v>12</v>
      </c>
      <c r="H134" s="16" t="s">
        <v>1177</v>
      </c>
      <c r="I134" s="4">
        <v>6621008860</v>
      </c>
      <c r="J134" s="4" t="s">
        <v>1017</v>
      </c>
      <c r="K134" s="4" t="s">
        <v>531</v>
      </c>
      <c r="L134" s="4" t="s">
        <v>530</v>
      </c>
      <c r="M134" s="17">
        <v>89.156630406630413</v>
      </c>
      <c r="N134" s="17">
        <v>85.370370370370381</v>
      </c>
      <c r="O134" s="17">
        <v>38</v>
      </c>
      <c r="P134" s="17">
        <v>99.259259259259267</v>
      </c>
      <c r="Q134" s="17">
        <v>97.777777777777771</v>
      </c>
      <c r="R134" s="22">
        <f t="shared" si="8"/>
        <v>81.912807562807558</v>
      </c>
      <c r="S134" s="23">
        <f t="shared" si="9"/>
        <v>92.809555026862185</v>
      </c>
      <c r="T134" s="24">
        <f>100</f>
        <v>100</v>
      </c>
      <c r="U134" s="25">
        <f t="shared" si="10"/>
        <v>18.087192437192442</v>
      </c>
      <c r="V134" s="26">
        <f t="shared" si="11"/>
        <v>372</v>
      </c>
    </row>
    <row r="135" spans="1:22" ht="165" hidden="1" customHeight="1" x14ac:dyDescent="0.25">
      <c r="A135" s="4">
        <v>249</v>
      </c>
      <c r="B135" s="5" t="s">
        <v>4</v>
      </c>
      <c r="C135" s="6" t="s">
        <v>4</v>
      </c>
      <c r="D135" s="7" t="s">
        <v>4</v>
      </c>
      <c r="E135" s="5" t="s">
        <v>19</v>
      </c>
      <c r="F135" s="4" t="s">
        <v>1011</v>
      </c>
      <c r="G135" s="4" t="s">
        <v>529</v>
      </c>
      <c r="H135" s="16" t="s">
        <v>1177</v>
      </c>
      <c r="I135" s="4">
        <v>6621014913</v>
      </c>
      <c r="J135" s="4" t="s">
        <v>1018</v>
      </c>
      <c r="K135" s="4" t="s">
        <v>528</v>
      </c>
      <c r="L135" s="4" t="s">
        <v>527</v>
      </c>
      <c r="M135" s="17">
        <v>94.199550449550458</v>
      </c>
      <c r="N135" s="17">
        <v>96.103896103896105</v>
      </c>
      <c r="O135" s="17">
        <v>60</v>
      </c>
      <c r="P135" s="17">
        <v>100</v>
      </c>
      <c r="Q135" s="17">
        <v>98.571428571428569</v>
      </c>
      <c r="R135" s="22">
        <f t="shared" si="8"/>
        <v>89.774975024975021</v>
      </c>
      <c r="S135" s="23">
        <f t="shared" si="9"/>
        <v>92.809555026862185</v>
      </c>
      <c r="T135" s="24">
        <f>100</f>
        <v>100</v>
      </c>
      <c r="U135" s="25">
        <f t="shared" si="10"/>
        <v>10.225024975024979</v>
      </c>
      <c r="V135" s="26">
        <f t="shared" si="11"/>
        <v>288</v>
      </c>
    </row>
    <row r="136" spans="1:22" ht="135" hidden="1" customHeight="1" x14ac:dyDescent="0.25">
      <c r="A136" s="4">
        <v>259</v>
      </c>
      <c r="B136" s="5" t="s">
        <v>4</v>
      </c>
      <c r="C136" s="6" t="s">
        <v>4</v>
      </c>
      <c r="D136" s="7" t="s">
        <v>4</v>
      </c>
      <c r="E136" s="5" t="s">
        <v>3</v>
      </c>
      <c r="F136" s="4" t="s">
        <v>1019</v>
      </c>
      <c r="G136" s="4" t="s">
        <v>12</v>
      </c>
      <c r="H136" s="16" t="s">
        <v>1177</v>
      </c>
      <c r="I136" s="4">
        <v>6621017946</v>
      </c>
      <c r="J136" s="4" t="s">
        <v>1020</v>
      </c>
      <c r="K136" s="4" t="s">
        <v>526</v>
      </c>
      <c r="L136" s="4" t="s">
        <v>525</v>
      </c>
      <c r="M136" s="17">
        <v>93.265647842905508</v>
      </c>
      <c r="N136" s="17">
        <v>99.471830985915489</v>
      </c>
      <c r="O136" s="17">
        <v>63.142857142857139</v>
      </c>
      <c r="P136" s="17">
        <v>98.843871741084826</v>
      </c>
      <c r="Q136" s="17">
        <v>98.767605633802816</v>
      </c>
      <c r="R136" s="22">
        <f t="shared" si="8"/>
        <v>90.698362669313155</v>
      </c>
      <c r="S136" s="23">
        <f t="shared" si="9"/>
        <v>92.809555026862185</v>
      </c>
      <c r="T136" s="24">
        <f>100</f>
        <v>100</v>
      </c>
      <c r="U136" s="25">
        <f t="shared" si="10"/>
        <v>9.3016373306868445</v>
      </c>
      <c r="V136" s="26">
        <f t="shared" si="11"/>
        <v>259</v>
      </c>
    </row>
    <row r="137" spans="1:22" ht="135" hidden="1" customHeight="1" x14ac:dyDescent="0.25">
      <c r="A137" s="4">
        <v>321</v>
      </c>
      <c r="B137" s="5" t="s">
        <v>4</v>
      </c>
      <c r="C137" s="6" t="s">
        <v>4</v>
      </c>
      <c r="D137" s="7" t="s">
        <v>5</v>
      </c>
      <c r="E137" s="5" t="s">
        <v>3</v>
      </c>
      <c r="F137" s="4" t="s">
        <v>1021</v>
      </c>
      <c r="G137" s="4" t="s">
        <v>523</v>
      </c>
      <c r="H137" s="16" t="s">
        <v>1177</v>
      </c>
      <c r="I137" s="4">
        <v>6622002950</v>
      </c>
      <c r="J137" s="4" t="s">
        <v>890</v>
      </c>
      <c r="K137" s="4" t="s">
        <v>306</v>
      </c>
      <c r="L137" s="4" t="s">
        <v>524</v>
      </c>
      <c r="M137" s="17">
        <v>88.42210458081243</v>
      </c>
      <c r="N137" s="17">
        <v>92.696629213483135</v>
      </c>
      <c r="O137" s="17">
        <v>100</v>
      </c>
      <c r="P137" s="17">
        <v>99.157775469738468</v>
      </c>
      <c r="Q137" s="17">
        <v>97.415730337078656</v>
      </c>
      <c r="R137" s="22">
        <f t="shared" si="8"/>
        <v>95.538447920222524</v>
      </c>
      <c r="S137" s="23">
        <f t="shared" si="9"/>
        <v>92.809555026862185</v>
      </c>
      <c r="T137" s="24">
        <f>100</f>
        <v>100</v>
      </c>
      <c r="U137" s="25">
        <f t="shared" si="10"/>
        <v>4.4615520797774764</v>
      </c>
      <c r="V137" s="26">
        <f t="shared" si="11"/>
        <v>112</v>
      </c>
    </row>
    <row r="138" spans="1:22" ht="75" hidden="1" customHeight="1" x14ac:dyDescent="0.25">
      <c r="A138" s="4">
        <v>320</v>
      </c>
      <c r="B138" s="5" t="s">
        <v>4</v>
      </c>
      <c r="C138" s="6" t="s">
        <v>4</v>
      </c>
      <c r="D138" s="7" t="s">
        <v>4</v>
      </c>
      <c r="E138" s="5" t="s">
        <v>3</v>
      </c>
      <c r="F138" s="4" t="s">
        <v>1021</v>
      </c>
      <c r="G138" s="4" t="s">
        <v>523</v>
      </c>
      <c r="H138" s="16" t="s">
        <v>1177</v>
      </c>
      <c r="I138" s="4">
        <v>6622003086</v>
      </c>
      <c r="J138" s="4" t="s">
        <v>1022</v>
      </c>
      <c r="K138" s="4" t="s">
        <v>275</v>
      </c>
      <c r="L138" s="4" t="s">
        <v>522</v>
      </c>
      <c r="M138" s="17">
        <v>92.157702007954214</v>
      </c>
      <c r="N138" s="17">
        <v>98.360655737704917</v>
      </c>
      <c r="O138" s="17">
        <v>94</v>
      </c>
      <c r="P138" s="17">
        <v>98.116230985083462</v>
      </c>
      <c r="Q138" s="17">
        <v>97.267759562841533</v>
      </c>
      <c r="R138" s="22">
        <f t="shared" si="8"/>
        <v>95.980469658716828</v>
      </c>
      <c r="S138" s="23">
        <f t="shared" si="9"/>
        <v>92.809555026862185</v>
      </c>
      <c r="T138" s="24">
        <f>100</f>
        <v>100</v>
      </c>
      <c r="U138" s="25">
        <f t="shared" si="10"/>
        <v>4.019530341283172</v>
      </c>
      <c r="V138" s="26">
        <f t="shared" si="11"/>
        <v>95</v>
      </c>
    </row>
    <row r="139" spans="1:22" ht="75" hidden="1" customHeight="1" x14ac:dyDescent="0.25">
      <c r="A139" s="4">
        <v>92</v>
      </c>
      <c r="B139" s="5" t="s">
        <v>4</v>
      </c>
      <c r="C139" s="6" t="s">
        <v>4</v>
      </c>
      <c r="D139" s="7" t="s">
        <v>5</v>
      </c>
      <c r="E139" s="5" t="s">
        <v>3</v>
      </c>
      <c r="F139" s="4" t="s">
        <v>1023</v>
      </c>
      <c r="G139" s="4" t="s">
        <v>53</v>
      </c>
      <c r="H139" s="16" t="s">
        <v>1177</v>
      </c>
      <c r="I139" s="4">
        <v>6623004710</v>
      </c>
      <c r="J139" s="4" t="s">
        <v>1024</v>
      </c>
      <c r="K139" s="4" t="s">
        <v>521</v>
      </c>
      <c r="L139" s="4" t="s">
        <v>520</v>
      </c>
      <c r="M139" s="17">
        <v>94.738679117514053</v>
      </c>
      <c r="N139" s="17">
        <v>97.475570032573287</v>
      </c>
      <c r="O139" s="17">
        <v>97.794117647058826</v>
      </c>
      <c r="P139" s="17">
        <v>99.470601113197162</v>
      </c>
      <c r="Q139" s="17">
        <v>99.332247557003257</v>
      </c>
      <c r="R139" s="22">
        <f t="shared" si="8"/>
        <v>97.762243093469323</v>
      </c>
      <c r="S139" s="23">
        <f t="shared" si="9"/>
        <v>92.809555026862185</v>
      </c>
      <c r="T139" s="24">
        <f>100</f>
        <v>100</v>
      </c>
      <c r="U139" s="25">
        <f t="shared" si="10"/>
        <v>2.2377569065306773</v>
      </c>
      <c r="V139" s="26">
        <f t="shared" si="11"/>
        <v>33</v>
      </c>
    </row>
    <row r="140" spans="1:22" ht="75" hidden="1" customHeight="1" x14ac:dyDescent="0.25">
      <c r="A140" s="4">
        <v>85</v>
      </c>
      <c r="B140" s="5" t="s">
        <v>4</v>
      </c>
      <c r="C140" s="6" t="s">
        <v>4</v>
      </c>
      <c r="D140" s="7" t="s">
        <v>4</v>
      </c>
      <c r="E140" s="5" t="s">
        <v>3</v>
      </c>
      <c r="F140" s="4" t="s">
        <v>1023</v>
      </c>
      <c r="G140" s="4" t="s">
        <v>53</v>
      </c>
      <c r="H140" s="16" t="s">
        <v>1177</v>
      </c>
      <c r="I140" s="4">
        <v>6623005791</v>
      </c>
      <c r="J140" s="4" t="s">
        <v>1025</v>
      </c>
      <c r="K140" s="4" t="s">
        <v>519</v>
      </c>
      <c r="L140" s="4" t="s">
        <v>518</v>
      </c>
      <c r="M140" s="17">
        <v>96.082565766107081</v>
      </c>
      <c r="N140" s="17">
        <v>98.646496815286625</v>
      </c>
      <c r="O140" s="17">
        <v>98.660714285714292</v>
      </c>
      <c r="P140" s="17">
        <v>99.159186954244873</v>
      </c>
      <c r="Q140" s="17">
        <v>98.391719745222929</v>
      </c>
      <c r="R140" s="22">
        <f t="shared" si="8"/>
        <v>98.18813671331516</v>
      </c>
      <c r="S140" s="23">
        <f t="shared" si="9"/>
        <v>92.809555026862185</v>
      </c>
      <c r="T140" s="24">
        <f>100</f>
        <v>100</v>
      </c>
      <c r="U140" s="25">
        <f t="shared" si="10"/>
        <v>1.8118632866848401</v>
      </c>
      <c r="V140" s="26">
        <f t="shared" si="11"/>
        <v>16</v>
      </c>
    </row>
    <row r="141" spans="1:22" ht="75" hidden="1" customHeight="1" x14ac:dyDescent="0.25">
      <c r="A141" s="4">
        <v>93</v>
      </c>
      <c r="B141" s="5" t="s">
        <v>4</v>
      </c>
      <c r="C141" s="6" t="s">
        <v>4</v>
      </c>
      <c r="D141" s="7" t="s">
        <v>4</v>
      </c>
      <c r="E141" s="5" t="s">
        <v>3</v>
      </c>
      <c r="F141" s="4" t="s">
        <v>1026</v>
      </c>
      <c r="G141" s="4" t="s">
        <v>53</v>
      </c>
      <c r="H141" s="16" t="s">
        <v>1177</v>
      </c>
      <c r="I141" s="4">
        <v>6623006724</v>
      </c>
      <c r="J141" s="4" t="s">
        <v>1027</v>
      </c>
      <c r="K141" s="4" t="s">
        <v>517</v>
      </c>
      <c r="L141" s="4" t="s">
        <v>516</v>
      </c>
      <c r="M141" s="17">
        <v>94.785547785547777</v>
      </c>
      <c r="N141" s="17">
        <v>98.333333333333343</v>
      </c>
      <c r="O141" s="17">
        <v>88</v>
      </c>
      <c r="P141" s="17">
        <v>98.666666666666671</v>
      </c>
      <c r="Q141" s="17">
        <v>100</v>
      </c>
      <c r="R141" s="22">
        <f t="shared" si="8"/>
        <v>95.957109557109561</v>
      </c>
      <c r="S141" s="23">
        <f t="shared" si="9"/>
        <v>92.809555026862185</v>
      </c>
      <c r="T141" s="24">
        <f>100</f>
        <v>100</v>
      </c>
      <c r="U141" s="25">
        <f t="shared" si="10"/>
        <v>4.0428904428904389</v>
      </c>
      <c r="V141" s="26">
        <f t="shared" si="11"/>
        <v>96</v>
      </c>
    </row>
    <row r="142" spans="1:22" ht="75" hidden="1" customHeight="1" x14ac:dyDescent="0.25">
      <c r="A142" s="4">
        <v>83</v>
      </c>
      <c r="B142" s="5" t="s">
        <v>4</v>
      </c>
      <c r="C142" s="6" t="s">
        <v>4</v>
      </c>
      <c r="D142" s="7" t="s">
        <v>4</v>
      </c>
      <c r="E142" s="5" t="s">
        <v>3</v>
      </c>
      <c r="F142" s="4" t="s">
        <v>1026</v>
      </c>
      <c r="G142" s="4" t="s">
        <v>53</v>
      </c>
      <c r="H142" s="16" t="s">
        <v>1177</v>
      </c>
      <c r="I142" s="4">
        <v>6623007710</v>
      </c>
      <c r="J142" s="4" t="s">
        <v>1028</v>
      </c>
      <c r="K142" s="4" t="s">
        <v>515</v>
      </c>
      <c r="L142" s="4" t="s">
        <v>514</v>
      </c>
      <c r="M142" s="17">
        <v>93.177389277389295</v>
      </c>
      <c r="N142" s="17">
        <v>99.333333333333343</v>
      </c>
      <c r="O142" s="17">
        <v>66</v>
      </c>
      <c r="P142" s="17">
        <v>99.705882352941174</v>
      </c>
      <c r="Q142" s="17">
        <v>95.733333333333334</v>
      </c>
      <c r="R142" s="22">
        <f t="shared" si="8"/>
        <v>90.789987659399429</v>
      </c>
      <c r="S142" s="23">
        <f t="shared" si="9"/>
        <v>92.809555026862185</v>
      </c>
      <c r="T142" s="24">
        <f>100</f>
        <v>100</v>
      </c>
      <c r="U142" s="25">
        <f t="shared" si="10"/>
        <v>9.2100123406005707</v>
      </c>
      <c r="V142" s="26">
        <f t="shared" si="11"/>
        <v>258</v>
      </c>
    </row>
    <row r="143" spans="1:22" ht="60" hidden="1" customHeight="1" x14ac:dyDescent="0.25">
      <c r="A143" s="4">
        <v>265</v>
      </c>
      <c r="B143" s="5" t="s">
        <v>4</v>
      </c>
      <c r="C143" s="6" t="s">
        <v>4</v>
      </c>
      <c r="D143" s="10" t="s">
        <v>5</v>
      </c>
      <c r="E143" s="5" t="s">
        <v>3</v>
      </c>
      <c r="F143" s="4" t="s">
        <v>829</v>
      </c>
      <c r="G143" s="4" t="s">
        <v>507</v>
      </c>
      <c r="H143" s="16" t="s">
        <v>830</v>
      </c>
      <c r="I143" s="4">
        <v>6624006124</v>
      </c>
      <c r="J143" s="4" t="s">
        <v>1029</v>
      </c>
      <c r="K143" s="4" t="s">
        <v>513</v>
      </c>
      <c r="L143" s="4" t="s">
        <v>512</v>
      </c>
      <c r="M143" s="17">
        <v>97.100694444444457</v>
      </c>
      <c r="N143" s="17">
        <v>97.65625</v>
      </c>
      <c r="O143" s="17">
        <v>92</v>
      </c>
      <c r="P143" s="17">
        <v>99.375</v>
      </c>
      <c r="Q143" s="17">
        <v>99.0625</v>
      </c>
      <c r="R143" s="22">
        <f t="shared" si="8"/>
        <v>97.038888888888891</v>
      </c>
      <c r="S143" s="23">
        <f t="shared" si="9"/>
        <v>92.809555026862185</v>
      </c>
      <c r="T143" s="24">
        <f>100</f>
        <v>100</v>
      </c>
      <c r="U143" s="25">
        <f t="shared" si="10"/>
        <v>2.9611111111111086</v>
      </c>
      <c r="V143" s="26">
        <f t="shared" si="11"/>
        <v>65</v>
      </c>
    </row>
    <row r="144" spans="1:22" ht="135" hidden="1" customHeight="1" x14ac:dyDescent="0.25">
      <c r="A144" s="4">
        <v>264</v>
      </c>
      <c r="B144" s="5" t="s">
        <v>5</v>
      </c>
      <c r="C144" s="10" t="s">
        <v>5</v>
      </c>
      <c r="D144" s="10" t="s">
        <v>5</v>
      </c>
      <c r="E144" s="5" t="s">
        <v>3</v>
      </c>
      <c r="F144" s="4" t="s">
        <v>829</v>
      </c>
      <c r="G144" s="4" t="s">
        <v>507</v>
      </c>
      <c r="H144" s="16" t="s">
        <v>830</v>
      </c>
      <c r="I144" s="4">
        <v>6624006639</v>
      </c>
      <c r="J144" s="4" t="s">
        <v>1030</v>
      </c>
      <c r="K144" s="4" t="s">
        <v>511</v>
      </c>
      <c r="L144" s="4" t="s">
        <v>510</v>
      </c>
      <c r="M144" s="17">
        <v>96.493147656940764</v>
      </c>
      <c r="N144" s="17">
        <v>98.275862068965523</v>
      </c>
      <c r="O144" s="17">
        <v>80</v>
      </c>
      <c r="P144" s="17">
        <v>99.155614500442084</v>
      </c>
      <c r="Q144" s="17">
        <v>98.275862068965523</v>
      </c>
      <c r="R144" s="22">
        <f t="shared" si="8"/>
        <v>94.440097259062782</v>
      </c>
      <c r="S144" s="23">
        <f t="shared" si="9"/>
        <v>92.809555026862185</v>
      </c>
      <c r="T144" s="24">
        <f>100</f>
        <v>100</v>
      </c>
      <c r="U144" s="25">
        <f t="shared" si="10"/>
        <v>5.5599027409372184</v>
      </c>
      <c r="V144" s="26">
        <f t="shared" si="11"/>
        <v>156</v>
      </c>
    </row>
    <row r="145" spans="1:22" ht="60" hidden="1" customHeight="1" x14ac:dyDescent="0.25">
      <c r="A145" s="4">
        <v>361</v>
      </c>
      <c r="B145" s="5" t="s">
        <v>4</v>
      </c>
      <c r="C145" s="7" t="s">
        <v>5</v>
      </c>
      <c r="D145" s="7" t="s">
        <v>5</v>
      </c>
      <c r="E145" s="5" t="s">
        <v>3</v>
      </c>
      <c r="F145" s="4" t="s">
        <v>1031</v>
      </c>
      <c r="G145" s="4" t="s">
        <v>507</v>
      </c>
      <c r="H145" s="16" t="s">
        <v>1177</v>
      </c>
      <c r="I145" s="4">
        <v>6624006950</v>
      </c>
      <c r="J145" s="4" t="s">
        <v>1032</v>
      </c>
      <c r="K145" s="4" t="s">
        <v>509</v>
      </c>
      <c r="L145" s="4" t="s">
        <v>508</v>
      </c>
      <c r="M145" s="17">
        <v>99.545454545454561</v>
      </c>
      <c r="N145" s="17">
        <v>98.484848484848484</v>
      </c>
      <c r="O145" s="17">
        <v>88</v>
      </c>
      <c r="P145" s="17">
        <v>100</v>
      </c>
      <c r="Q145" s="17">
        <v>99.469696969696969</v>
      </c>
      <c r="R145" s="22">
        <f t="shared" si="8"/>
        <v>97.100000000000009</v>
      </c>
      <c r="S145" s="23">
        <f t="shared" si="9"/>
        <v>92.809555026862185</v>
      </c>
      <c r="T145" s="24">
        <f>100</f>
        <v>100</v>
      </c>
      <c r="U145" s="25">
        <f t="shared" si="10"/>
        <v>2.8999999999999915</v>
      </c>
      <c r="V145" s="26">
        <f t="shared" si="11"/>
        <v>61</v>
      </c>
    </row>
    <row r="146" spans="1:22" ht="75" hidden="1" customHeight="1" x14ac:dyDescent="0.25">
      <c r="A146" s="4">
        <v>362</v>
      </c>
      <c r="B146" s="5" t="s">
        <v>4</v>
      </c>
      <c r="C146" s="6" t="s">
        <v>4</v>
      </c>
      <c r="D146" s="7" t="s">
        <v>4</v>
      </c>
      <c r="E146" s="5" t="s">
        <v>3</v>
      </c>
      <c r="F146" s="4" t="s">
        <v>1031</v>
      </c>
      <c r="G146" s="4" t="s">
        <v>507</v>
      </c>
      <c r="H146" s="16" t="s">
        <v>1177</v>
      </c>
      <c r="I146" s="4">
        <v>6624007061</v>
      </c>
      <c r="J146" s="4" t="s">
        <v>1033</v>
      </c>
      <c r="K146" s="4" t="s">
        <v>506</v>
      </c>
      <c r="L146" s="4" t="s">
        <v>505</v>
      </c>
      <c r="M146" s="17">
        <v>94.341243026636278</v>
      </c>
      <c r="N146" s="17">
        <v>97.435897435897431</v>
      </c>
      <c r="O146" s="17">
        <v>52.8</v>
      </c>
      <c r="P146" s="17">
        <v>99.261915998112329</v>
      </c>
      <c r="Q146" s="17">
        <v>98.461538461538467</v>
      </c>
      <c r="R146" s="22">
        <f t="shared" si="8"/>
        <v>88.460118984436903</v>
      </c>
      <c r="S146" s="23">
        <f t="shared" si="9"/>
        <v>92.809555026862185</v>
      </c>
      <c r="T146" s="24">
        <f>100</f>
        <v>100</v>
      </c>
      <c r="U146" s="25">
        <f t="shared" si="10"/>
        <v>11.539881015563097</v>
      </c>
      <c r="V146" s="26">
        <f t="shared" si="11"/>
        <v>311</v>
      </c>
    </row>
    <row r="147" spans="1:22" ht="75" hidden="1" customHeight="1" x14ac:dyDescent="0.25">
      <c r="A147" s="4">
        <v>117</v>
      </c>
      <c r="B147" s="5" t="s">
        <v>4</v>
      </c>
      <c r="C147" s="6" t="s">
        <v>4</v>
      </c>
      <c r="D147" s="7" t="s">
        <v>9</v>
      </c>
      <c r="E147" s="5" t="s">
        <v>3</v>
      </c>
      <c r="F147" s="4" t="s">
        <v>1034</v>
      </c>
      <c r="G147" s="4" t="s">
        <v>8</v>
      </c>
      <c r="H147" s="16" t="s">
        <v>1177</v>
      </c>
      <c r="I147" s="4">
        <v>6625007970</v>
      </c>
      <c r="J147" s="4" t="s">
        <v>1035</v>
      </c>
      <c r="K147" s="4" t="s">
        <v>504</v>
      </c>
      <c r="L147" s="4" t="s">
        <v>503</v>
      </c>
      <c r="M147" s="17">
        <v>92.155897519883766</v>
      </c>
      <c r="N147" s="17">
        <v>95.24647887323944</v>
      </c>
      <c r="O147" s="17">
        <v>94</v>
      </c>
      <c r="P147" s="17">
        <v>97.233118336185356</v>
      </c>
      <c r="Q147" s="17">
        <v>95.66901408450704</v>
      </c>
      <c r="R147" s="22">
        <f t="shared" si="8"/>
        <v>94.86090176276312</v>
      </c>
      <c r="S147" s="23">
        <f t="shared" si="9"/>
        <v>92.809555026862185</v>
      </c>
      <c r="T147" s="24">
        <f>100</f>
        <v>100</v>
      </c>
      <c r="U147" s="25">
        <f t="shared" si="10"/>
        <v>5.1390982372368796</v>
      </c>
      <c r="V147" s="26">
        <f t="shared" si="11"/>
        <v>140</v>
      </c>
    </row>
    <row r="148" spans="1:22" ht="75" hidden="1" customHeight="1" x14ac:dyDescent="0.25">
      <c r="A148" s="4">
        <v>115</v>
      </c>
      <c r="B148" s="5" t="s">
        <v>4</v>
      </c>
      <c r="C148" s="6" t="s">
        <v>4</v>
      </c>
      <c r="D148" s="7" t="s">
        <v>9</v>
      </c>
      <c r="E148" s="5" t="s">
        <v>3</v>
      </c>
      <c r="F148" s="4" t="s">
        <v>1036</v>
      </c>
      <c r="G148" s="4" t="s">
        <v>8</v>
      </c>
      <c r="H148" s="16" t="s">
        <v>1177</v>
      </c>
      <c r="I148" s="4">
        <v>6625017489</v>
      </c>
      <c r="J148" s="4" t="s">
        <v>1037</v>
      </c>
      <c r="K148" s="4" t="s">
        <v>502</v>
      </c>
      <c r="L148" s="4" t="s">
        <v>501</v>
      </c>
      <c r="M148" s="17">
        <v>92.785980014346961</v>
      </c>
      <c r="N148" s="17">
        <v>94.654088050314471</v>
      </c>
      <c r="O148" s="17">
        <v>72.666666666666671</v>
      </c>
      <c r="P148" s="17">
        <v>97.057747284162389</v>
      </c>
      <c r="Q148" s="17">
        <v>94.921383647798734</v>
      </c>
      <c r="R148" s="22">
        <f t="shared" si="8"/>
        <v>90.417173132657837</v>
      </c>
      <c r="S148" s="23">
        <f t="shared" si="9"/>
        <v>92.809555026862185</v>
      </c>
      <c r="T148" s="24">
        <f>100</f>
        <v>100</v>
      </c>
      <c r="U148" s="25">
        <f t="shared" si="10"/>
        <v>9.5828268673421633</v>
      </c>
      <c r="V148" s="26">
        <f t="shared" si="11"/>
        <v>269</v>
      </c>
    </row>
    <row r="149" spans="1:22" ht="75" hidden="1" customHeight="1" x14ac:dyDescent="0.25">
      <c r="A149" s="4">
        <v>114</v>
      </c>
      <c r="B149" s="5" t="s">
        <v>4</v>
      </c>
      <c r="C149" s="9" t="s">
        <v>9</v>
      </c>
      <c r="D149" s="7" t="s">
        <v>9</v>
      </c>
      <c r="E149" s="5" t="s">
        <v>3</v>
      </c>
      <c r="F149" s="4" t="s">
        <v>1036</v>
      </c>
      <c r="G149" s="4" t="s">
        <v>8</v>
      </c>
      <c r="H149" s="16" t="s">
        <v>1177</v>
      </c>
      <c r="I149" s="4">
        <v>6625020026</v>
      </c>
      <c r="J149" s="4" t="s">
        <v>1038</v>
      </c>
      <c r="K149" s="4" t="s">
        <v>500</v>
      </c>
      <c r="L149" s="4" t="s">
        <v>499</v>
      </c>
      <c r="M149" s="17">
        <v>94.1720611689652</v>
      </c>
      <c r="N149" s="17">
        <v>95.18716577540107</v>
      </c>
      <c r="O149" s="17">
        <v>79.333333333333329</v>
      </c>
      <c r="P149" s="17">
        <v>98.767770233731895</v>
      </c>
      <c r="Q149" s="17">
        <v>98.315508021390372</v>
      </c>
      <c r="R149" s="22">
        <f t="shared" si="8"/>
        <v>93.155167706564356</v>
      </c>
      <c r="S149" s="23">
        <f t="shared" si="9"/>
        <v>92.809555026862185</v>
      </c>
      <c r="T149" s="24">
        <f>100</f>
        <v>100</v>
      </c>
      <c r="U149" s="25">
        <f t="shared" si="10"/>
        <v>6.844832293435644</v>
      </c>
      <c r="V149" s="26">
        <f t="shared" si="11"/>
        <v>207</v>
      </c>
    </row>
    <row r="150" spans="1:22" ht="75" hidden="1" customHeight="1" x14ac:dyDescent="0.25">
      <c r="A150" s="4">
        <v>118</v>
      </c>
      <c r="B150" s="5" t="s">
        <v>4</v>
      </c>
      <c r="C150" s="6" t="s">
        <v>4</v>
      </c>
      <c r="D150" s="7" t="s">
        <v>9</v>
      </c>
      <c r="E150" s="5" t="s">
        <v>3</v>
      </c>
      <c r="F150" s="4" t="s">
        <v>1034</v>
      </c>
      <c r="G150" s="4" t="s">
        <v>8</v>
      </c>
      <c r="H150" s="16" t="s">
        <v>1177</v>
      </c>
      <c r="I150" s="4">
        <v>6625024937</v>
      </c>
      <c r="J150" s="4" t="s">
        <v>1039</v>
      </c>
      <c r="K150" s="4" t="s">
        <v>498</v>
      </c>
      <c r="L150" s="4" t="s">
        <v>497</v>
      </c>
      <c r="M150" s="17">
        <v>93.450438601747209</v>
      </c>
      <c r="N150" s="17">
        <v>84.656488549618331</v>
      </c>
      <c r="O150" s="17">
        <v>60</v>
      </c>
      <c r="P150" s="17">
        <v>96.256980378093147</v>
      </c>
      <c r="Q150" s="17">
        <v>94.92366412213741</v>
      </c>
      <c r="R150" s="22">
        <f t="shared" si="8"/>
        <v>85.857514330319219</v>
      </c>
      <c r="S150" s="23">
        <f t="shared" si="9"/>
        <v>92.809555026862185</v>
      </c>
      <c r="T150" s="24">
        <f>100</f>
        <v>100</v>
      </c>
      <c r="U150" s="25">
        <f t="shared" si="10"/>
        <v>14.142485669680781</v>
      </c>
      <c r="V150" s="26">
        <f t="shared" si="11"/>
        <v>347</v>
      </c>
    </row>
    <row r="151" spans="1:22" ht="75" hidden="1" customHeight="1" x14ac:dyDescent="0.25">
      <c r="A151" s="4">
        <v>116</v>
      </c>
      <c r="B151" s="5" t="s">
        <v>4</v>
      </c>
      <c r="C151" s="9" t="s">
        <v>9</v>
      </c>
      <c r="D151" s="7" t="s">
        <v>9</v>
      </c>
      <c r="E151" s="5" t="s">
        <v>3</v>
      </c>
      <c r="F151" s="4" t="s">
        <v>1034</v>
      </c>
      <c r="G151" s="4" t="s">
        <v>8</v>
      </c>
      <c r="H151" s="16" t="s">
        <v>1177</v>
      </c>
      <c r="I151" s="4">
        <v>6625028875</v>
      </c>
      <c r="J151" s="4" t="s">
        <v>1040</v>
      </c>
      <c r="K151" s="4" t="s">
        <v>496</v>
      </c>
      <c r="L151" s="4" t="s">
        <v>495</v>
      </c>
      <c r="M151" s="17">
        <v>94.436278824150662</v>
      </c>
      <c r="N151" s="17">
        <v>97.267206477732799</v>
      </c>
      <c r="O151" s="17">
        <v>72.888888888888886</v>
      </c>
      <c r="P151" s="17">
        <v>98.456815114709855</v>
      </c>
      <c r="Q151" s="17">
        <v>97.955465587044529</v>
      </c>
      <c r="R151" s="22">
        <f t="shared" si="8"/>
        <v>92.200930978505355</v>
      </c>
      <c r="S151" s="23">
        <f t="shared" si="9"/>
        <v>92.809555026862185</v>
      </c>
      <c r="T151" s="24">
        <f>100</f>
        <v>100</v>
      </c>
      <c r="U151" s="25">
        <f t="shared" si="10"/>
        <v>7.7990690214946454</v>
      </c>
      <c r="V151" s="26">
        <f t="shared" si="11"/>
        <v>229</v>
      </c>
    </row>
    <row r="152" spans="1:22" ht="75" hidden="1" customHeight="1" x14ac:dyDescent="0.25">
      <c r="A152" s="4">
        <v>143</v>
      </c>
      <c r="B152" s="5" t="s">
        <v>4</v>
      </c>
      <c r="C152" s="7" t="s">
        <v>9</v>
      </c>
      <c r="D152" s="7" t="s">
        <v>9</v>
      </c>
      <c r="E152" s="5" t="s">
        <v>3</v>
      </c>
      <c r="F152" s="4" t="s">
        <v>1041</v>
      </c>
      <c r="G152" s="4" t="s">
        <v>486</v>
      </c>
      <c r="H152" s="16" t="s">
        <v>1177</v>
      </c>
      <c r="I152" s="4">
        <v>6626009177</v>
      </c>
      <c r="J152" s="4" t="s">
        <v>1042</v>
      </c>
      <c r="K152" s="4" t="s">
        <v>494</v>
      </c>
      <c r="L152" s="4" t="s">
        <v>493</v>
      </c>
      <c r="M152" s="17">
        <v>95.904990774697609</v>
      </c>
      <c r="N152" s="17">
        <v>98.697068403908787</v>
      </c>
      <c r="O152" s="17">
        <v>66</v>
      </c>
      <c r="P152" s="17">
        <v>99.348534201954408</v>
      </c>
      <c r="Q152" s="17">
        <v>99.576547231270354</v>
      </c>
      <c r="R152" s="22">
        <f t="shared" si="8"/>
        <v>91.905428122366217</v>
      </c>
      <c r="S152" s="23">
        <f t="shared" si="9"/>
        <v>92.809555026862185</v>
      </c>
      <c r="T152" s="24">
        <f>100</f>
        <v>100</v>
      </c>
      <c r="U152" s="25">
        <f t="shared" si="10"/>
        <v>8.0945718776337827</v>
      </c>
      <c r="V152" s="26">
        <f t="shared" si="11"/>
        <v>241</v>
      </c>
    </row>
    <row r="153" spans="1:22" ht="75" hidden="1" customHeight="1" x14ac:dyDescent="0.25">
      <c r="A153" s="4">
        <v>144</v>
      </c>
      <c r="B153" s="5" t="s">
        <v>4</v>
      </c>
      <c r="C153" s="7" t="s">
        <v>9</v>
      </c>
      <c r="D153" s="7" t="s">
        <v>9</v>
      </c>
      <c r="E153" s="5" t="s">
        <v>3</v>
      </c>
      <c r="F153" s="4" t="s">
        <v>1041</v>
      </c>
      <c r="G153" s="4" t="s">
        <v>486</v>
      </c>
      <c r="H153" s="16" t="s">
        <v>1177</v>
      </c>
      <c r="I153" s="4">
        <v>6626009184</v>
      </c>
      <c r="J153" s="4" t="s">
        <v>1043</v>
      </c>
      <c r="K153" s="4" t="s">
        <v>492</v>
      </c>
      <c r="L153" s="4" t="s">
        <v>491</v>
      </c>
      <c r="M153" s="17">
        <v>91.685558169429129</v>
      </c>
      <c r="N153" s="17">
        <v>98.148148148148152</v>
      </c>
      <c r="O153" s="17">
        <v>86</v>
      </c>
      <c r="P153" s="17">
        <v>99.153439153439166</v>
      </c>
      <c r="Q153" s="17">
        <v>98.148148148148152</v>
      </c>
      <c r="R153" s="22">
        <f t="shared" si="8"/>
        <v>94.627058723832917</v>
      </c>
      <c r="S153" s="23">
        <f t="shared" si="9"/>
        <v>92.809555026862185</v>
      </c>
      <c r="T153" s="24">
        <f>100</f>
        <v>100</v>
      </c>
      <c r="U153" s="25">
        <f t="shared" si="10"/>
        <v>5.3729412761670829</v>
      </c>
      <c r="V153" s="26">
        <f t="shared" si="11"/>
        <v>148</v>
      </c>
    </row>
    <row r="154" spans="1:22" ht="75" hidden="1" customHeight="1" x14ac:dyDescent="0.25">
      <c r="A154" s="4">
        <v>141</v>
      </c>
      <c r="B154" s="5" t="s">
        <v>4</v>
      </c>
      <c r="C154" s="6" t="s">
        <v>4</v>
      </c>
      <c r="D154" s="7" t="s">
        <v>9</v>
      </c>
      <c r="E154" s="5" t="s">
        <v>3</v>
      </c>
      <c r="F154" s="4" t="s">
        <v>1044</v>
      </c>
      <c r="G154" s="4" t="s">
        <v>486</v>
      </c>
      <c r="H154" s="16" t="s">
        <v>1177</v>
      </c>
      <c r="I154" s="4">
        <v>6626009191</v>
      </c>
      <c r="J154" s="4" t="s">
        <v>1045</v>
      </c>
      <c r="K154" s="4" t="s">
        <v>490</v>
      </c>
      <c r="L154" s="4" t="s">
        <v>489</v>
      </c>
      <c r="M154" s="17">
        <v>92.117079113535993</v>
      </c>
      <c r="N154" s="17">
        <v>94.889502762430936</v>
      </c>
      <c r="O154" s="17">
        <v>71.032258064516128</v>
      </c>
      <c r="P154" s="17">
        <v>97.489695694115596</v>
      </c>
      <c r="Q154" s="17">
        <v>96.795580110497241</v>
      </c>
      <c r="R154" s="22">
        <f t="shared" si="8"/>
        <v>90.464823149019182</v>
      </c>
      <c r="S154" s="23">
        <f t="shared" si="9"/>
        <v>92.809555026862185</v>
      </c>
      <c r="T154" s="24">
        <f>100</f>
        <v>100</v>
      </c>
      <c r="U154" s="25">
        <f t="shared" si="10"/>
        <v>9.5351768509808181</v>
      </c>
      <c r="V154" s="26">
        <f t="shared" si="11"/>
        <v>268</v>
      </c>
    </row>
    <row r="155" spans="1:22" ht="75" hidden="1" customHeight="1" x14ac:dyDescent="0.25">
      <c r="A155" s="4">
        <v>363</v>
      </c>
      <c r="B155" s="5" t="s">
        <v>4</v>
      </c>
      <c r="C155" s="7" t="s">
        <v>5</v>
      </c>
      <c r="D155" s="7" t="s">
        <v>5</v>
      </c>
      <c r="E155" s="5" t="s">
        <v>3</v>
      </c>
      <c r="F155" s="4" t="s">
        <v>1046</v>
      </c>
      <c r="G155" s="4" t="s">
        <v>486</v>
      </c>
      <c r="H155" s="16" t="s">
        <v>1177</v>
      </c>
      <c r="I155" s="4">
        <v>6626009201</v>
      </c>
      <c r="J155" s="4" t="s">
        <v>1047</v>
      </c>
      <c r="K155" s="4" t="s">
        <v>488</v>
      </c>
      <c r="L155" s="4" t="s">
        <v>487</v>
      </c>
      <c r="M155" s="17">
        <v>95.062564886094293</v>
      </c>
      <c r="N155" s="17">
        <v>99.019607843137251</v>
      </c>
      <c r="O155" s="17">
        <v>73.189189189189193</v>
      </c>
      <c r="P155" s="17">
        <v>99.738562091503269</v>
      </c>
      <c r="Q155" s="17">
        <v>99.150326797385617</v>
      </c>
      <c r="R155" s="22">
        <f t="shared" si="8"/>
        <v>93.232050161461913</v>
      </c>
      <c r="S155" s="23">
        <f t="shared" si="9"/>
        <v>92.809555026862185</v>
      </c>
      <c r="T155" s="24">
        <f>100</f>
        <v>100</v>
      </c>
      <c r="U155" s="25">
        <f t="shared" si="10"/>
        <v>6.7679498385380867</v>
      </c>
      <c r="V155" s="26">
        <f t="shared" si="11"/>
        <v>200</v>
      </c>
    </row>
    <row r="156" spans="1:22" ht="75" hidden="1" customHeight="1" x14ac:dyDescent="0.25">
      <c r="A156" s="4">
        <v>142</v>
      </c>
      <c r="B156" s="5" t="s">
        <v>4</v>
      </c>
      <c r="C156" s="7" t="s">
        <v>9</v>
      </c>
      <c r="D156" s="7" t="s">
        <v>9</v>
      </c>
      <c r="E156" s="5" t="s">
        <v>3</v>
      </c>
      <c r="F156" s="4" t="s">
        <v>1044</v>
      </c>
      <c r="G156" s="4" t="s">
        <v>486</v>
      </c>
      <c r="H156" s="16" t="s">
        <v>1177</v>
      </c>
      <c r="I156" s="4">
        <v>6626010831</v>
      </c>
      <c r="J156" s="4" t="s">
        <v>1048</v>
      </c>
      <c r="K156" s="4" t="s">
        <v>485</v>
      </c>
      <c r="L156" s="4" t="s">
        <v>484</v>
      </c>
      <c r="M156" s="17">
        <v>95.359920032194822</v>
      </c>
      <c r="N156" s="17">
        <v>96.056782334384863</v>
      </c>
      <c r="O156" s="17">
        <v>73.158878504672899</v>
      </c>
      <c r="P156" s="17">
        <v>98.249537691721955</v>
      </c>
      <c r="Q156" s="17">
        <v>97.381703470031539</v>
      </c>
      <c r="R156" s="22">
        <f t="shared" si="8"/>
        <v>92.041364406601218</v>
      </c>
      <c r="S156" s="23">
        <f t="shared" si="9"/>
        <v>92.809555026862185</v>
      </c>
      <c r="T156" s="24">
        <f>100</f>
        <v>100</v>
      </c>
      <c r="U156" s="25">
        <f t="shared" si="10"/>
        <v>7.9586355933987818</v>
      </c>
      <c r="V156" s="26">
        <f t="shared" si="11"/>
        <v>234</v>
      </c>
    </row>
    <row r="157" spans="1:22" ht="75" hidden="1" customHeight="1" x14ac:dyDescent="0.25">
      <c r="A157" s="4">
        <v>128</v>
      </c>
      <c r="B157" s="5" t="s">
        <v>4</v>
      </c>
      <c r="C157" s="9" t="s">
        <v>9</v>
      </c>
      <c r="D157" s="7" t="s">
        <v>9</v>
      </c>
      <c r="E157" s="5" t="s">
        <v>3</v>
      </c>
      <c r="F157" s="4" t="s">
        <v>1049</v>
      </c>
      <c r="G157" s="4" t="s">
        <v>476</v>
      </c>
      <c r="H157" s="16" t="s">
        <v>1177</v>
      </c>
      <c r="I157" s="4">
        <v>6627003756</v>
      </c>
      <c r="J157" s="4" t="s">
        <v>1050</v>
      </c>
      <c r="K157" s="4" t="s">
        <v>483</v>
      </c>
      <c r="L157" s="4" t="s">
        <v>482</v>
      </c>
      <c r="M157" s="17">
        <v>93.87749226821083</v>
      </c>
      <c r="N157" s="17">
        <v>97.098214285714278</v>
      </c>
      <c r="O157" s="17">
        <v>94</v>
      </c>
      <c r="P157" s="17">
        <v>99.642857142857139</v>
      </c>
      <c r="Q157" s="17">
        <v>98.526785714285722</v>
      </c>
      <c r="R157" s="22">
        <f t="shared" si="8"/>
        <v>96.629069882213599</v>
      </c>
      <c r="S157" s="23">
        <f t="shared" si="9"/>
        <v>92.809555026862185</v>
      </c>
      <c r="T157" s="24">
        <f>100</f>
        <v>100</v>
      </c>
      <c r="U157" s="25">
        <f t="shared" si="10"/>
        <v>3.3709301177864006</v>
      </c>
      <c r="V157" s="26">
        <f t="shared" si="11"/>
        <v>73</v>
      </c>
    </row>
    <row r="158" spans="1:22" ht="90" hidden="1" customHeight="1" x14ac:dyDescent="0.25">
      <c r="A158" s="4">
        <v>129</v>
      </c>
      <c r="B158" s="5" t="s">
        <v>4</v>
      </c>
      <c r="C158" s="6" t="s">
        <v>4</v>
      </c>
      <c r="D158" s="7" t="s">
        <v>9</v>
      </c>
      <c r="E158" s="5" t="s">
        <v>3</v>
      </c>
      <c r="F158" s="4" t="s">
        <v>1051</v>
      </c>
      <c r="G158" s="4" t="s">
        <v>476</v>
      </c>
      <c r="H158" s="16" t="s">
        <v>1177</v>
      </c>
      <c r="I158" s="4">
        <v>6627008715</v>
      </c>
      <c r="J158" s="4" t="s">
        <v>1052</v>
      </c>
      <c r="K158" s="4" t="s">
        <v>481</v>
      </c>
      <c r="L158" s="4" t="s">
        <v>480</v>
      </c>
      <c r="M158" s="17">
        <v>91.268025201389932</v>
      </c>
      <c r="N158" s="17">
        <v>94.525547445255484</v>
      </c>
      <c r="O158" s="17">
        <v>70</v>
      </c>
      <c r="P158" s="17">
        <v>98.540145985401466</v>
      </c>
      <c r="Q158" s="17">
        <v>98.832116788321173</v>
      </c>
      <c r="R158" s="22">
        <f t="shared" si="8"/>
        <v>90.633167084073619</v>
      </c>
      <c r="S158" s="23">
        <f t="shared" si="9"/>
        <v>92.809555026862185</v>
      </c>
      <c r="T158" s="24">
        <f>100</f>
        <v>100</v>
      </c>
      <c r="U158" s="25">
        <f t="shared" si="10"/>
        <v>9.3668329159263806</v>
      </c>
      <c r="V158" s="26">
        <f t="shared" si="11"/>
        <v>260</v>
      </c>
    </row>
    <row r="159" spans="1:22" ht="75" hidden="1" customHeight="1" x14ac:dyDescent="0.25">
      <c r="A159" s="4">
        <v>364</v>
      </c>
      <c r="B159" s="5" t="s">
        <v>4</v>
      </c>
      <c r="C159" s="7" t="s">
        <v>5</v>
      </c>
      <c r="D159" s="7" t="s">
        <v>5</v>
      </c>
      <c r="E159" s="5" t="s">
        <v>3</v>
      </c>
      <c r="F159" s="4" t="s">
        <v>1053</v>
      </c>
      <c r="G159" s="4" t="s">
        <v>476</v>
      </c>
      <c r="H159" s="16" t="s">
        <v>1177</v>
      </c>
      <c r="I159" s="4">
        <v>6627008899</v>
      </c>
      <c r="J159" s="4" t="s">
        <v>1054</v>
      </c>
      <c r="K159" s="4" t="s">
        <v>350</v>
      </c>
      <c r="L159" s="4" t="s">
        <v>479</v>
      </c>
      <c r="M159" s="17">
        <v>94.360539394171681</v>
      </c>
      <c r="N159" s="17">
        <v>97.421524663677133</v>
      </c>
      <c r="O159" s="17">
        <v>100</v>
      </c>
      <c r="P159" s="17">
        <v>97.061742974322968</v>
      </c>
      <c r="Q159" s="17">
        <v>98.856502242152459</v>
      </c>
      <c r="R159" s="22">
        <f t="shared" si="8"/>
        <v>97.540061854864845</v>
      </c>
      <c r="S159" s="23">
        <f t="shared" si="9"/>
        <v>92.809555026862185</v>
      </c>
      <c r="T159" s="24">
        <f>100</f>
        <v>100</v>
      </c>
      <c r="U159" s="25">
        <f t="shared" si="10"/>
        <v>2.4599381451351547</v>
      </c>
      <c r="V159" s="26">
        <f t="shared" si="11"/>
        <v>41</v>
      </c>
    </row>
    <row r="160" spans="1:22" ht="75" hidden="1" customHeight="1" x14ac:dyDescent="0.25">
      <c r="A160" s="4">
        <v>127</v>
      </c>
      <c r="B160" s="5" t="s">
        <v>4</v>
      </c>
      <c r="C160" s="9" t="s">
        <v>9</v>
      </c>
      <c r="D160" s="7" t="s">
        <v>4</v>
      </c>
      <c r="E160" s="5" t="s">
        <v>3</v>
      </c>
      <c r="F160" s="4" t="s">
        <v>829</v>
      </c>
      <c r="G160" s="4" t="s">
        <v>476</v>
      </c>
      <c r="H160" s="16" t="s">
        <v>827</v>
      </c>
      <c r="I160" s="4">
        <v>6627011161</v>
      </c>
      <c r="J160" s="4" t="s">
        <v>1055</v>
      </c>
      <c r="K160" s="4" t="s">
        <v>478</v>
      </c>
      <c r="L160" s="4" t="s">
        <v>477</v>
      </c>
      <c r="M160" s="17">
        <v>98.030904031732874</v>
      </c>
      <c r="N160" s="17">
        <v>96.240601503759393</v>
      </c>
      <c r="O160" s="17">
        <v>88</v>
      </c>
      <c r="P160" s="17">
        <v>97.593984962406012</v>
      </c>
      <c r="Q160" s="17">
        <v>97.218045112781951</v>
      </c>
      <c r="R160" s="22">
        <f t="shared" si="8"/>
        <v>95.416707122136046</v>
      </c>
      <c r="S160" s="23">
        <f t="shared" si="9"/>
        <v>92.809555026862185</v>
      </c>
      <c r="T160" s="24">
        <f>100</f>
        <v>100</v>
      </c>
      <c r="U160" s="25">
        <f t="shared" si="10"/>
        <v>4.5832928778639541</v>
      </c>
      <c r="V160" s="26">
        <f t="shared" si="11"/>
        <v>118</v>
      </c>
    </row>
    <row r="161" spans="1:22" ht="75" hidden="1" customHeight="1" x14ac:dyDescent="0.25">
      <c r="A161" s="4">
        <v>126</v>
      </c>
      <c r="B161" s="5" t="s">
        <v>4</v>
      </c>
      <c r="C161" s="9" t="s">
        <v>9</v>
      </c>
      <c r="D161" s="7" t="s">
        <v>9</v>
      </c>
      <c r="E161" s="5" t="s">
        <v>3</v>
      </c>
      <c r="F161" s="4" t="s">
        <v>829</v>
      </c>
      <c r="G161" s="4" t="s">
        <v>476</v>
      </c>
      <c r="H161" s="16" t="s">
        <v>827</v>
      </c>
      <c r="I161" s="4">
        <v>6627012430</v>
      </c>
      <c r="J161" s="4" t="s">
        <v>1056</v>
      </c>
      <c r="K161" s="4" t="s">
        <v>475</v>
      </c>
      <c r="L161" s="4" t="s">
        <v>474</v>
      </c>
      <c r="M161" s="17">
        <v>97.711538461538453</v>
      </c>
      <c r="N161" s="17">
        <v>99.166666666666657</v>
      </c>
      <c r="O161" s="17">
        <v>85</v>
      </c>
      <c r="P161" s="17">
        <v>99.805825242718441</v>
      </c>
      <c r="Q161" s="17">
        <v>98.916666666666657</v>
      </c>
      <c r="R161" s="22">
        <f t="shared" si="8"/>
        <v>96.120139407518039</v>
      </c>
      <c r="S161" s="23">
        <f t="shared" si="9"/>
        <v>92.809555026862185</v>
      </c>
      <c r="T161" s="24">
        <f>100</f>
        <v>100</v>
      </c>
      <c r="U161" s="25">
        <f t="shared" si="10"/>
        <v>3.8798605924819611</v>
      </c>
      <c r="V161" s="26">
        <f t="shared" si="11"/>
        <v>90</v>
      </c>
    </row>
    <row r="162" spans="1:22" ht="75" hidden="1" customHeight="1" x14ac:dyDescent="0.25">
      <c r="A162" s="4">
        <v>123</v>
      </c>
      <c r="B162" s="5" t="s">
        <v>4</v>
      </c>
      <c r="C162" s="9" t="s">
        <v>9</v>
      </c>
      <c r="D162" s="7" t="s">
        <v>9</v>
      </c>
      <c r="E162" s="5" t="s">
        <v>3</v>
      </c>
      <c r="F162" s="4" t="s">
        <v>829</v>
      </c>
      <c r="G162" s="4" t="s">
        <v>470</v>
      </c>
      <c r="H162" s="16" t="s">
        <v>830</v>
      </c>
      <c r="I162" s="4">
        <v>6627012863</v>
      </c>
      <c r="J162" s="4" t="s">
        <v>1057</v>
      </c>
      <c r="K162" s="4" t="s">
        <v>473</v>
      </c>
      <c r="L162" s="4" t="s">
        <v>472</v>
      </c>
      <c r="M162" s="17">
        <v>94.175306577480484</v>
      </c>
      <c r="N162" s="17">
        <v>94.782608695652186</v>
      </c>
      <c r="O162" s="17">
        <v>60</v>
      </c>
      <c r="P162" s="17">
        <v>99.652173913043484</v>
      </c>
      <c r="Q162" s="17">
        <v>98.608695652173907</v>
      </c>
      <c r="R162" s="22">
        <f t="shared" si="8"/>
        <v>89.443756967670012</v>
      </c>
      <c r="S162" s="23">
        <f t="shared" si="9"/>
        <v>92.809555026862185</v>
      </c>
      <c r="T162" s="24">
        <f>100</f>
        <v>100</v>
      </c>
      <c r="U162" s="25">
        <f t="shared" si="10"/>
        <v>10.556243032329988</v>
      </c>
      <c r="V162" s="26">
        <f t="shared" si="11"/>
        <v>292</v>
      </c>
    </row>
    <row r="163" spans="1:22" ht="75" hidden="1" customHeight="1" x14ac:dyDescent="0.25">
      <c r="A163" s="4">
        <v>124</v>
      </c>
      <c r="B163" s="5" t="s">
        <v>4</v>
      </c>
      <c r="C163" s="9" t="s">
        <v>9</v>
      </c>
      <c r="D163" s="7" t="s">
        <v>9</v>
      </c>
      <c r="E163" s="5" t="s">
        <v>3</v>
      </c>
      <c r="F163" s="4" t="s">
        <v>1058</v>
      </c>
      <c r="G163" s="4" t="s">
        <v>470</v>
      </c>
      <c r="H163" s="16" t="s">
        <v>1177</v>
      </c>
      <c r="I163" s="4">
        <v>6627012920</v>
      </c>
      <c r="J163" s="4" t="s">
        <v>1059</v>
      </c>
      <c r="K163" s="4" t="s">
        <v>471</v>
      </c>
      <c r="L163" s="4" t="s">
        <v>468</v>
      </c>
      <c r="M163" s="17">
        <v>95.741444866920148</v>
      </c>
      <c r="N163" s="17">
        <v>99.049429657794676</v>
      </c>
      <c r="O163" s="17">
        <v>51.032258064516128</v>
      </c>
      <c r="P163" s="17">
        <v>99.12718417567396</v>
      </c>
      <c r="Q163" s="17">
        <v>98.555133079847906</v>
      </c>
      <c r="R163" s="22">
        <f t="shared" si="8"/>
        <v>88.701089968950555</v>
      </c>
      <c r="S163" s="23">
        <f t="shared" si="9"/>
        <v>92.809555026862185</v>
      </c>
      <c r="T163" s="24">
        <f>100</f>
        <v>100</v>
      </c>
      <c r="U163" s="25">
        <f t="shared" si="10"/>
        <v>11.298910031049445</v>
      </c>
      <c r="V163" s="26">
        <f t="shared" si="11"/>
        <v>308</v>
      </c>
    </row>
    <row r="164" spans="1:22" ht="75" hidden="1" customHeight="1" x14ac:dyDescent="0.25">
      <c r="A164" s="4">
        <v>125</v>
      </c>
      <c r="B164" s="5" t="s">
        <v>4</v>
      </c>
      <c r="C164" s="9" t="s">
        <v>9</v>
      </c>
      <c r="D164" s="7" t="s">
        <v>9</v>
      </c>
      <c r="E164" s="5" t="s">
        <v>3</v>
      </c>
      <c r="F164" s="4" t="s">
        <v>1058</v>
      </c>
      <c r="G164" s="4" t="s">
        <v>470</v>
      </c>
      <c r="H164" s="16" t="s">
        <v>1177</v>
      </c>
      <c r="I164" s="4">
        <v>6627013521</v>
      </c>
      <c r="J164" s="4" t="s">
        <v>1060</v>
      </c>
      <c r="K164" s="4" t="s">
        <v>469</v>
      </c>
      <c r="L164" s="4" t="s">
        <v>468</v>
      </c>
      <c r="M164" s="17">
        <v>91.671189507010411</v>
      </c>
      <c r="N164" s="17">
        <v>93.888888888888886</v>
      </c>
      <c r="O164" s="17">
        <v>52</v>
      </c>
      <c r="P164" s="17">
        <v>99.111111111111114</v>
      </c>
      <c r="Q164" s="17">
        <v>98.222222222222214</v>
      </c>
      <c r="R164" s="22">
        <f t="shared" si="8"/>
        <v>86.978682345846522</v>
      </c>
      <c r="S164" s="23">
        <f t="shared" si="9"/>
        <v>92.809555026862185</v>
      </c>
      <c r="T164" s="24">
        <f>100</f>
        <v>100</v>
      </c>
      <c r="U164" s="25">
        <f t="shared" si="10"/>
        <v>13.021317654153478</v>
      </c>
      <c r="V164" s="26">
        <f t="shared" si="11"/>
        <v>338</v>
      </c>
    </row>
    <row r="165" spans="1:22" ht="75" hidden="1" customHeight="1" x14ac:dyDescent="0.25">
      <c r="A165" s="4">
        <v>179</v>
      </c>
      <c r="B165" s="5" t="s">
        <v>4</v>
      </c>
      <c r="C165" s="6" t="s">
        <v>4</v>
      </c>
      <c r="D165" s="7" t="s">
        <v>9</v>
      </c>
      <c r="E165" s="5" t="s">
        <v>3</v>
      </c>
      <c r="F165" s="4" t="s">
        <v>829</v>
      </c>
      <c r="G165" s="4" t="s">
        <v>463</v>
      </c>
      <c r="H165" s="16" t="s">
        <v>830</v>
      </c>
      <c r="I165" s="4">
        <v>6628008098</v>
      </c>
      <c r="J165" s="4" t="s">
        <v>1061</v>
      </c>
      <c r="K165" s="4" t="s">
        <v>467</v>
      </c>
      <c r="L165" s="4" t="s">
        <v>466</v>
      </c>
      <c r="M165" s="17">
        <v>94.355079131394916</v>
      </c>
      <c r="N165" s="17">
        <v>95.909090909090907</v>
      </c>
      <c r="O165" s="17">
        <v>88</v>
      </c>
      <c r="P165" s="17">
        <v>97.313700384122939</v>
      </c>
      <c r="Q165" s="17">
        <v>97.545454545454561</v>
      </c>
      <c r="R165" s="22">
        <f t="shared" si="8"/>
        <v>94.624664994012647</v>
      </c>
      <c r="S165" s="23">
        <f t="shared" si="9"/>
        <v>92.809555026862185</v>
      </c>
      <c r="T165" s="24">
        <f>100</f>
        <v>100</v>
      </c>
      <c r="U165" s="25">
        <f t="shared" si="10"/>
        <v>5.3753350059873526</v>
      </c>
      <c r="V165" s="26">
        <f t="shared" si="11"/>
        <v>149</v>
      </c>
    </row>
    <row r="166" spans="1:22" ht="75" hidden="1" customHeight="1" x14ac:dyDescent="0.25">
      <c r="A166" s="4">
        <v>178</v>
      </c>
      <c r="B166" s="5" t="s">
        <v>4</v>
      </c>
      <c r="C166" s="6" t="s">
        <v>4</v>
      </c>
      <c r="D166" s="7" t="s">
        <v>4</v>
      </c>
      <c r="E166" s="5" t="s">
        <v>3</v>
      </c>
      <c r="F166" s="4" t="s">
        <v>1062</v>
      </c>
      <c r="G166" s="4" t="s">
        <v>463</v>
      </c>
      <c r="H166" s="16" t="s">
        <v>1177</v>
      </c>
      <c r="I166" s="4">
        <v>6628009246</v>
      </c>
      <c r="J166" s="4" t="s">
        <v>1063</v>
      </c>
      <c r="K166" s="4" t="s">
        <v>465</v>
      </c>
      <c r="L166" s="4" t="s">
        <v>464</v>
      </c>
      <c r="M166" s="17">
        <v>93.073929961089505</v>
      </c>
      <c r="N166" s="17">
        <v>99.805447470817114</v>
      </c>
      <c r="O166" s="17">
        <v>100</v>
      </c>
      <c r="P166" s="17">
        <v>99.377431906614788</v>
      </c>
      <c r="Q166" s="17">
        <v>98.521400778210108</v>
      </c>
      <c r="R166" s="22">
        <f t="shared" si="8"/>
        <v>98.155642023346303</v>
      </c>
      <c r="S166" s="23">
        <f t="shared" si="9"/>
        <v>92.809555026862185</v>
      </c>
      <c r="T166" s="24">
        <f>100</f>
        <v>100</v>
      </c>
      <c r="U166" s="25">
        <f t="shared" si="10"/>
        <v>1.8443579766536971</v>
      </c>
      <c r="V166" s="26">
        <f t="shared" si="11"/>
        <v>17</v>
      </c>
    </row>
    <row r="167" spans="1:22" ht="75" hidden="1" customHeight="1" x14ac:dyDescent="0.25">
      <c r="A167" s="4">
        <v>180</v>
      </c>
      <c r="B167" s="5" t="s">
        <v>4</v>
      </c>
      <c r="C167" s="6" t="s">
        <v>4</v>
      </c>
      <c r="D167" s="7" t="s">
        <v>4</v>
      </c>
      <c r="E167" s="5" t="s">
        <v>3</v>
      </c>
      <c r="F167" s="4" t="s">
        <v>1062</v>
      </c>
      <c r="G167" s="4" t="s">
        <v>463</v>
      </c>
      <c r="H167" s="16" t="s">
        <v>1177</v>
      </c>
      <c r="I167" s="4">
        <v>6628009662</v>
      </c>
      <c r="J167" s="4" t="s">
        <v>1064</v>
      </c>
      <c r="K167" s="4" t="s">
        <v>462</v>
      </c>
      <c r="L167" s="4" t="s">
        <v>461</v>
      </c>
      <c r="M167" s="17">
        <v>98.980583810129261</v>
      </c>
      <c r="N167" s="17">
        <v>99.586776859504141</v>
      </c>
      <c r="O167" s="17">
        <v>68</v>
      </c>
      <c r="P167" s="17">
        <v>99.779614325068877</v>
      </c>
      <c r="Q167" s="17">
        <v>99.669421487603302</v>
      </c>
      <c r="R167" s="22">
        <f t="shared" si="8"/>
        <v>93.203279296461105</v>
      </c>
      <c r="S167" s="23">
        <f t="shared" si="9"/>
        <v>92.809555026862185</v>
      </c>
      <c r="T167" s="24">
        <f>100</f>
        <v>100</v>
      </c>
      <c r="U167" s="25">
        <f t="shared" si="10"/>
        <v>6.7967207035388952</v>
      </c>
      <c r="V167" s="26">
        <f t="shared" si="11"/>
        <v>204</v>
      </c>
    </row>
    <row r="168" spans="1:22" ht="150" hidden="1" customHeight="1" x14ac:dyDescent="0.25">
      <c r="A168" s="4">
        <v>240</v>
      </c>
      <c r="B168" s="5" t="s">
        <v>4</v>
      </c>
      <c r="C168" s="6" t="s">
        <v>4</v>
      </c>
      <c r="D168" s="7" t="s">
        <v>4</v>
      </c>
      <c r="E168" s="5" t="s">
        <v>3</v>
      </c>
      <c r="F168" s="4" t="s">
        <v>1065</v>
      </c>
      <c r="G168" s="4" t="s">
        <v>449</v>
      </c>
      <c r="H168" s="16" t="s">
        <v>1177</v>
      </c>
      <c r="I168" s="4">
        <v>6629009665</v>
      </c>
      <c r="J168" s="4" t="s">
        <v>1066</v>
      </c>
      <c r="K168" s="4" t="s">
        <v>460</v>
      </c>
      <c r="L168" s="4" t="s">
        <v>459</v>
      </c>
      <c r="M168" s="17">
        <v>98.562353008661731</v>
      </c>
      <c r="N168" s="17">
        <v>99.465811965811966</v>
      </c>
      <c r="O168" s="17">
        <v>93.433962264150949</v>
      </c>
      <c r="P168" s="17">
        <v>99.607535321821047</v>
      </c>
      <c r="Q168" s="17">
        <v>98.995726495726501</v>
      </c>
      <c r="R168" s="22">
        <f t="shared" si="8"/>
        <v>98.013077811234425</v>
      </c>
      <c r="S168" s="23">
        <f t="shared" si="9"/>
        <v>92.809555026862185</v>
      </c>
      <c r="T168" s="24">
        <f>100</f>
        <v>100</v>
      </c>
      <c r="U168" s="25">
        <f t="shared" si="10"/>
        <v>1.9869221887655755</v>
      </c>
      <c r="V168" s="26">
        <f t="shared" si="11"/>
        <v>26</v>
      </c>
    </row>
    <row r="169" spans="1:22" ht="75" hidden="1" customHeight="1" x14ac:dyDescent="0.25">
      <c r="A169" s="4">
        <v>239</v>
      </c>
      <c r="B169" s="5" t="s">
        <v>4</v>
      </c>
      <c r="C169" s="6" t="s">
        <v>4</v>
      </c>
      <c r="D169" s="7" t="s">
        <v>4</v>
      </c>
      <c r="E169" s="5" t="s">
        <v>3</v>
      </c>
      <c r="F169" s="4" t="s">
        <v>1065</v>
      </c>
      <c r="G169" s="4" t="s">
        <v>449</v>
      </c>
      <c r="H169" s="16" t="s">
        <v>1177</v>
      </c>
      <c r="I169" s="4">
        <v>6629010678</v>
      </c>
      <c r="J169" s="4" t="s">
        <v>1067</v>
      </c>
      <c r="K169" s="4" t="s">
        <v>458</v>
      </c>
      <c r="L169" s="4" t="s">
        <v>457</v>
      </c>
      <c r="M169" s="17">
        <v>97.699248120300751</v>
      </c>
      <c r="N169" s="17">
        <v>98.928571428571416</v>
      </c>
      <c r="O169" s="17">
        <v>92.84615384615384</v>
      </c>
      <c r="P169" s="17">
        <v>98.297619047619051</v>
      </c>
      <c r="Q169" s="17">
        <v>98.785714285714278</v>
      </c>
      <c r="R169" s="22">
        <f t="shared" si="8"/>
        <v>97.311461345671873</v>
      </c>
      <c r="S169" s="23">
        <f t="shared" si="9"/>
        <v>92.809555026862185</v>
      </c>
      <c r="T169" s="24">
        <f>100</f>
        <v>100</v>
      </c>
      <c r="U169" s="25">
        <f t="shared" si="10"/>
        <v>2.6885386543281271</v>
      </c>
      <c r="V169" s="26">
        <f t="shared" si="11"/>
        <v>48</v>
      </c>
    </row>
    <row r="170" spans="1:22" ht="90" hidden="1" customHeight="1" x14ac:dyDescent="0.25">
      <c r="A170" s="4">
        <v>236</v>
      </c>
      <c r="B170" s="5" t="s">
        <v>4</v>
      </c>
      <c r="C170" s="6" t="s">
        <v>4</v>
      </c>
      <c r="D170" s="10" t="s">
        <v>5</v>
      </c>
      <c r="E170" s="5" t="s">
        <v>3</v>
      </c>
      <c r="F170" s="4" t="s">
        <v>1065</v>
      </c>
      <c r="G170" s="4" t="s">
        <v>449</v>
      </c>
      <c r="H170" s="16" t="s">
        <v>1177</v>
      </c>
      <c r="I170" s="4">
        <v>6629012386</v>
      </c>
      <c r="J170" s="4" t="s">
        <v>1068</v>
      </c>
      <c r="K170" s="4" t="s">
        <v>456</v>
      </c>
      <c r="L170" s="4" t="s">
        <v>455</v>
      </c>
      <c r="M170" s="17">
        <v>97.473755863051878</v>
      </c>
      <c r="N170" s="17">
        <v>98.046181172291298</v>
      </c>
      <c r="O170" s="17">
        <v>93.508196721311478</v>
      </c>
      <c r="P170" s="17">
        <v>98.817043305616977</v>
      </c>
      <c r="Q170" s="17">
        <v>98.170515097690938</v>
      </c>
      <c r="R170" s="22">
        <f t="shared" si="8"/>
        <v>97.203138431992514</v>
      </c>
      <c r="S170" s="23">
        <f t="shared" si="9"/>
        <v>92.809555026862185</v>
      </c>
      <c r="T170" s="24">
        <f>100</f>
        <v>100</v>
      </c>
      <c r="U170" s="25">
        <f t="shared" si="10"/>
        <v>2.7968615680074862</v>
      </c>
      <c r="V170" s="26">
        <f t="shared" si="11"/>
        <v>56</v>
      </c>
    </row>
    <row r="171" spans="1:22" ht="120" hidden="1" customHeight="1" x14ac:dyDescent="0.25">
      <c r="A171" s="4">
        <v>242</v>
      </c>
      <c r="B171" s="5" t="s">
        <v>4</v>
      </c>
      <c r="C171" s="6" t="s">
        <v>4</v>
      </c>
      <c r="D171" s="7" t="s">
        <v>4</v>
      </c>
      <c r="E171" s="5" t="s">
        <v>3</v>
      </c>
      <c r="F171" s="4" t="s">
        <v>1065</v>
      </c>
      <c r="G171" s="4" t="s">
        <v>449</v>
      </c>
      <c r="H171" s="16" t="s">
        <v>1177</v>
      </c>
      <c r="I171" s="4">
        <v>6629012403</v>
      </c>
      <c r="J171" s="4" t="s">
        <v>1069</v>
      </c>
      <c r="K171" s="4" t="s">
        <v>454</v>
      </c>
      <c r="L171" s="4" t="s">
        <v>453</v>
      </c>
      <c r="M171" s="17">
        <v>95.26548293247464</v>
      </c>
      <c r="N171" s="17">
        <v>99.529042386185239</v>
      </c>
      <c r="O171" s="17">
        <v>92.5</v>
      </c>
      <c r="P171" s="17">
        <v>99.255639393888245</v>
      </c>
      <c r="Q171" s="17">
        <v>99.466248037676607</v>
      </c>
      <c r="R171" s="22">
        <f t="shared" si="8"/>
        <v>97.203282550044932</v>
      </c>
      <c r="S171" s="23">
        <f t="shared" si="9"/>
        <v>92.809555026862185</v>
      </c>
      <c r="T171" s="24">
        <f>100</f>
        <v>100</v>
      </c>
      <c r="U171" s="25">
        <f t="shared" si="10"/>
        <v>2.796717449955068</v>
      </c>
      <c r="V171" s="26">
        <f t="shared" si="11"/>
        <v>55</v>
      </c>
    </row>
    <row r="172" spans="1:22" ht="105" hidden="1" customHeight="1" x14ac:dyDescent="0.25">
      <c r="A172" s="4">
        <v>241</v>
      </c>
      <c r="B172" s="5" t="s">
        <v>4</v>
      </c>
      <c r="C172" s="6" t="s">
        <v>4</v>
      </c>
      <c r="D172" s="7" t="s">
        <v>4</v>
      </c>
      <c r="E172" s="5" t="s">
        <v>3</v>
      </c>
      <c r="F172" s="4" t="s">
        <v>1070</v>
      </c>
      <c r="G172" s="4" t="s">
        <v>449</v>
      </c>
      <c r="H172" s="16" t="s">
        <v>1177</v>
      </c>
      <c r="I172" s="4">
        <v>6629012410</v>
      </c>
      <c r="J172" s="4" t="s">
        <v>1071</v>
      </c>
      <c r="K172" s="4" t="s">
        <v>429</v>
      </c>
      <c r="L172" s="4" t="s">
        <v>452</v>
      </c>
      <c r="M172" s="17">
        <v>96.95986622073579</v>
      </c>
      <c r="N172" s="17">
        <v>97.59615384615384</v>
      </c>
      <c r="O172" s="17">
        <v>98.378378378378386</v>
      </c>
      <c r="P172" s="17">
        <v>98.560468402988107</v>
      </c>
      <c r="Q172" s="17">
        <v>98.044871794871796</v>
      </c>
      <c r="R172" s="22">
        <f t="shared" si="8"/>
        <v>97.907947728625572</v>
      </c>
      <c r="S172" s="23">
        <f t="shared" si="9"/>
        <v>92.809555026862185</v>
      </c>
      <c r="T172" s="24">
        <f>100</f>
        <v>100</v>
      </c>
      <c r="U172" s="25">
        <f t="shared" si="10"/>
        <v>2.0920522713744276</v>
      </c>
      <c r="V172" s="26">
        <f t="shared" si="11"/>
        <v>29</v>
      </c>
    </row>
    <row r="173" spans="1:22" ht="60" hidden="1" customHeight="1" x14ac:dyDescent="0.25">
      <c r="A173" s="4">
        <v>238</v>
      </c>
      <c r="B173" s="5" t="s">
        <v>4</v>
      </c>
      <c r="C173" s="6" t="s">
        <v>4</v>
      </c>
      <c r="D173" s="7" t="s">
        <v>4</v>
      </c>
      <c r="E173" s="5" t="s">
        <v>3</v>
      </c>
      <c r="F173" s="4" t="s">
        <v>1065</v>
      </c>
      <c r="G173" s="4" t="s">
        <v>449</v>
      </c>
      <c r="H173" s="16" t="s">
        <v>1177</v>
      </c>
      <c r="I173" s="4">
        <v>6629012428</v>
      </c>
      <c r="J173" s="4" t="s">
        <v>1072</v>
      </c>
      <c r="K173" s="4" t="s">
        <v>451</v>
      </c>
      <c r="L173" s="4" t="s">
        <v>450</v>
      </c>
      <c r="M173" s="17">
        <v>98.095611285266457</v>
      </c>
      <c r="N173" s="17">
        <v>99.431818181818187</v>
      </c>
      <c r="O173" s="17">
        <v>93.016393442622956</v>
      </c>
      <c r="P173" s="17">
        <v>99.545454545454547</v>
      </c>
      <c r="Q173" s="17">
        <v>99.77272727272728</v>
      </c>
      <c r="R173" s="22">
        <f t="shared" si="8"/>
        <v>97.972400945577874</v>
      </c>
      <c r="S173" s="23">
        <f t="shared" si="9"/>
        <v>92.809555026862185</v>
      </c>
      <c r="T173" s="24">
        <f>100</f>
        <v>100</v>
      </c>
      <c r="U173" s="25">
        <f t="shared" si="10"/>
        <v>2.0275990544221258</v>
      </c>
      <c r="V173" s="26">
        <f t="shared" si="11"/>
        <v>27</v>
      </c>
    </row>
    <row r="174" spans="1:22" ht="75" hidden="1" customHeight="1" x14ac:dyDescent="0.25">
      <c r="A174" s="4">
        <v>237</v>
      </c>
      <c r="B174" s="5" t="s">
        <v>4</v>
      </c>
      <c r="C174" s="10" t="s">
        <v>5</v>
      </c>
      <c r="D174" s="10" t="s">
        <v>5</v>
      </c>
      <c r="E174" s="5" t="s">
        <v>3</v>
      </c>
      <c r="F174" s="4" t="s">
        <v>1065</v>
      </c>
      <c r="G174" s="4" t="s">
        <v>449</v>
      </c>
      <c r="H174" s="16" t="s">
        <v>1177</v>
      </c>
      <c r="I174" s="4">
        <v>6629016863</v>
      </c>
      <c r="J174" s="4" t="s">
        <v>1073</v>
      </c>
      <c r="K174" s="4" t="s">
        <v>448</v>
      </c>
      <c r="L174" s="4" t="s">
        <v>447</v>
      </c>
      <c r="M174" s="17">
        <v>94.115654446660713</v>
      </c>
      <c r="N174" s="17">
        <v>95.988805970149258</v>
      </c>
      <c r="O174" s="17">
        <v>88</v>
      </c>
      <c r="P174" s="17">
        <v>98.487667761985833</v>
      </c>
      <c r="Q174" s="17">
        <v>97.798507462686558</v>
      </c>
      <c r="R174" s="22">
        <f t="shared" si="8"/>
        <v>94.87812712829647</v>
      </c>
      <c r="S174" s="23">
        <f t="shared" si="9"/>
        <v>92.809555026862185</v>
      </c>
      <c r="T174" s="24">
        <f>100</f>
        <v>100</v>
      </c>
      <c r="U174" s="25">
        <f t="shared" si="10"/>
        <v>5.1218728717035304</v>
      </c>
      <c r="V174" s="26">
        <f t="shared" si="11"/>
        <v>138</v>
      </c>
    </row>
    <row r="175" spans="1:22" ht="105" hidden="1" customHeight="1" x14ac:dyDescent="0.25">
      <c r="A175" s="4">
        <v>261</v>
      </c>
      <c r="B175" s="5" t="s">
        <v>4</v>
      </c>
      <c r="C175" s="10" t="s">
        <v>5</v>
      </c>
      <c r="D175" s="10" t="s">
        <v>5</v>
      </c>
      <c r="E175" s="5" t="s">
        <v>3</v>
      </c>
      <c r="F175" s="4" t="s">
        <v>1074</v>
      </c>
      <c r="G175" s="4" t="s">
        <v>440</v>
      </c>
      <c r="H175" s="16" t="s">
        <v>1177</v>
      </c>
      <c r="I175" s="4">
        <v>6630006676</v>
      </c>
      <c r="J175" s="4" t="s">
        <v>1075</v>
      </c>
      <c r="K175" s="4" t="s">
        <v>446</v>
      </c>
      <c r="L175" s="4" t="s">
        <v>445</v>
      </c>
      <c r="M175" s="17">
        <v>96.041535216599669</v>
      </c>
      <c r="N175" s="17">
        <v>98.804780876494021</v>
      </c>
      <c r="O175" s="17">
        <v>89.272727272727266</v>
      </c>
      <c r="P175" s="17">
        <v>97.713233089148787</v>
      </c>
      <c r="Q175" s="17">
        <v>97.768924302788832</v>
      </c>
      <c r="R175" s="22">
        <f t="shared" si="8"/>
        <v>95.92024015155171</v>
      </c>
      <c r="S175" s="23">
        <f t="shared" si="9"/>
        <v>92.809555026862185</v>
      </c>
      <c r="T175" s="24">
        <f>100</f>
        <v>100</v>
      </c>
      <c r="U175" s="25">
        <f t="shared" si="10"/>
        <v>4.0797598484482904</v>
      </c>
      <c r="V175" s="26">
        <f t="shared" si="11"/>
        <v>101</v>
      </c>
    </row>
    <row r="176" spans="1:22" ht="60" hidden="1" customHeight="1" x14ac:dyDescent="0.25">
      <c r="A176" s="4">
        <v>260</v>
      </c>
      <c r="B176" s="5" t="s">
        <v>4</v>
      </c>
      <c r="C176" s="10" t="s">
        <v>5</v>
      </c>
      <c r="D176" s="10" t="s">
        <v>5</v>
      </c>
      <c r="E176" s="5" t="s">
        <v>3</v>
      </c>
      <c r="F176" s="4" t="s">
        <v>1076</v>
      </c>
      <c r="G176" s="4" t="s">
        <v>440</v>
      </c>
      <c r="H176" s="16" t="s">
        <v>1177</v>
      </c>
      <c r="I176" s="4">
        <v>6630006806</v>
      </c>
      <c r="J176" s="4" t="s">
        <v>887</v>
      </c>
      <c r="K176" s="4" t="s">
        <v>444</v>
      </c>
      <c r="L176" s="4" t="s">
        <v>443</v>
      </c>
      <c r="M176" s="17">
        <v>95.303607961112817</v>
      </c>
      <c r="N176" s="17">
        <v>98.550724637681157</v>
      </c>
      <c r="O176" s="17">
        <v>92.8</v>
      </c>
      <c r="P176" s="17">
        <v>98.254106280193241</v>
      </c>
      <c r="Q176" s="17">
        <v>97.826086956521749</v>
      </c>
      <c r="R176" s="22">
        <f t="shared" si="8"/>
        <v>96.546905167101798</v>
      </c>
      <c r="S176" s="23">
        <f t="shared" si="9"/>
        <v>92.809555026862185</v>
      </c>
      <c r="T176" s="24">
        <f>100</f>
        <v>100</v>
      </c>
      <c r="U176" s="25">
        <f t="shared" si="10"/>
        <v>3.4530948328982021</v>
      </c>
      <c r="V176" s="26">
        <f t="shared" si="11"/>
        <v>77</v>
      </c>
    </row>
    <row r="177" spans="1:22" ht="60" hidden="1" customHeight="1" x14ac:dyDescent="0.25">
      <c r="A177" s="4">
        <v>262</v>
      </c>
      <c r="B177" s="5" t="s">
        <v>4</v>
      </c>
      <c r="C177" s="6" t="s">
        <v>4</v>
      </c>
      <c r="D177" s="10" t="s">
        <v>5</v>
      </c>
      <c r="E177" s="5" t="s">
        <v>3</v>
      </c>
      <c r="F177" s="4" t="s">
        <v>1077</v>
      </c>
      <c r="G177" s="4" t="s">
        <v>440</v>
      </c>
      <c r="H177" s="16" t="s">
        <v>1177</v>
      </c>
      <c r="I177" s="4">
        <v>6630007711</v>
      </c>
      <c r="J177" s="4" t="s">
        <v>876</v>
      </c>
      <c r="K177" s="4" t="s">
        <v>442</v>
      </c>
      <c r="L177" s="4" t="s">
        <v>441</v>
      </c>
      <c r="M177" s="17">
        <v>96.426937842032174</v>
      </c>
      <c r="N177" s="17">
        <v>97.402597402597394</v>
      </c>
      <c r="O177" s="17">
        <v>86</v>
      </c>
      <c r="P177" s="17">
        <v>98.183493925429417</v>
      </c>
      <c r="Q177" s="17">
        <v>98.701298701298697</v>
      </c>
      <c r="R177" s="22">
        <f t="shared" si="8"/>
        <v>95.342865574271542</v>
      </c>
      <c r="S177" s="23">
        <f t="shared" si="9"/>
        <v>92.809555026862185</v>
      </c>
      <c r="T177" s="24">
        <f>100</f>
        <v>100</v>
      </c>
      <c r="U177" s="25">
        <f t="shared" si="10"/>
        <v>4.6571344257284579</v>
      </c>
      <c r="V177" s="26">
        <f t="shared" si="11"/>
        <v>120</v>
      </c>
    </row>
    <row r="178" spans="1:22" ht="60" hidden="1" customHeight="1" x14ac:dyDescent="0.25">
      <c r="A178" s="4">
        <v>263</v>
      </c>
      <c r="B178" s="5" t="s">
        <v>4</v>
      </c>
      <c r="C178" s="6" t="s">
        <v>4</v>
      </c>
      <c r="D178" s="10" t="s">
        <v>5</v>
      </c>
      <c r="E178" s="5" t="s">
        <v>3</v>
      </c>
      <c r="F178" s="4" t="s">
        <v>1078</v>
      </c>
      <c r="G178" s="4" t="s">
        <v>440</v>
      </c>
      <c r="H178" s="16" t="s">
        <v>1177</v>
      </c>
      <c r="I178" s="4">
        <v>6630007775</v>
      </c>
      <c r="J178" s="4" t="s">
        <v>1079</v>
      </c>
      <c r="K178" s="4" t="s">
        <v>439</v>
      </c>
      <c r="L178" s="4" t="s">
        <v>438</v>
      </c>
      <c r="M178" s="17">
        <v>98.320707070707073</v>
      </c>
      <c r="N178" s="17">
        <v>96.527777777777771</v>
      </c>
      <c r="O178" s="17">
        <v>100</v>
      </c>
      <c r="P178" s="17">
        <v>96.258503401360542</v>
      </c>
      <c r="Q178" s="17">
        <v>97.083333333333343</v>
      </c>
      <c r="R178" s="22">
        <f t="shared" si="8"/>
        <v>97.638064316635749</v>
      </c>
      <c r="S178" s="23">
        <f t="shared" si="9"/>
        <v>92.809555026862185</v>
      </c>
      <c r="T178" s="24">
        <f>100</f>
        <v>100</v>
      </c>
      <c r="U178" s="25">
        <f t="shared" si="10"/>
        <v>2.3619356833642513</v>
      </c>
      <c r="V178" s="26">
        <f t="shared" si="11"/>
        <v>36</v>
      </c>
    </row>
    <row r="179" spans="1:22" ht="120" hidden="1" customHeight="1" x14ac:dyDescent="0.25">
      <c r="A179" s="4">
        <v>306</v>
      </c>
      <c r="B179" s="5" t="s">
        <v>4</v>
      </c>
      <c r="C179" s="6" t="s">
        <v>4</v>
      </c>
      <c r="D179" s="7" t="s">
        <v>4</v>
      </c>
      <c r="E179" s="5" t="s">
        <v>3</v>
      </c>
      <c r="F179" s="4" t="s">
        <v>973</v>
      </c>
      <c r="G179" s="4" t="s">
        <v>427</v>
      </c>
      <c r="H179" s="16" t="s">
        <v>1177</v>
      </c>
      <c r="I179" s="4">
        <v>6631004946</v>
      </c>
      <c r="J179" s="4" t="s">
        <v>1080</v>
      </c>
      <c r="K179" s="4" t="s">
        <v>437</v>
      </c>
      <c r="L179" s="4" t="s">
        <v>436</v>
      </c>
      <c r="M179" s="17">
        <v>96.370813221441125</v>
      </c>
      <c r="N179" s="17">
        <v>98.876404494382029</v>
      </c>
      <c r="O179" s="17">
        <v>66</v>
      </c>
      <c r="P179" s="17">
        <v>99.775280898876417</v>
      </c>
      <c r="Q179" s="17">
        <v>98.876404494382029</v>
      </c>
      <c r="R179" s="22">
        <f t="shared" si="8"/>
        <v>91.979780621816332</v>
      </c>
      <c r="S179" s="23">
        <f t="shared" si="9"/>
        <v>92.809555026862185</v>
      </c>
      <c r="T179" s="24">
        <f>100</f>
        <v>100</v>
      </c>
      <c r="U179" s="25">
        <f t="shared" si="10"/>
        <v>8.0202193781836684</v>
      </c>
      <c r="V179" s="26">
        <f t="shared" si="11"/>
        <v>236</v>
      </c>
    </row>
    <row r="180" spans="1:22" ht="60" hidden="1" customHeight="1" x14ac:dyDescent="0.25">
      <c r="A180" s="4">
        <v>308</v>
      </c>
      <c r="B180" s="5" t="s">
        <v>4</v>
      </c>
      <c r="C180" s="9" t="s">
        <v>5</v>
      </c>
      <c r="D180" s="7" t="s">
        <v>5</v>
      </c>
      <c r="E180" s="5" t="s">
        <v>3</v>
      </c>
      <c r="F180" s="4" t="s">
        <v>973</v>
      </c>
      <c r="G180" s="4" t="s">
        <v>427</v>
      </c>
      <c r="H180" s="16" t="s">
        <v>1177</v>
      </c>
      <c r="I180" s="4">
        <v>6631004953</v>
      </c>
      <c r="J180" s="4" t="s">
        <v>1081</v>
      </c>
      <c r="K180" s="4" t="s">
        <v>435</v>
      </c>
      <c r="L180" s="4" t="s">
        <v>434</v>
      </c>
      <c r="M180" s="17">
        <v>93.39426309079488</v>
      </c>
      <c r="N180" s="17">
        <v>98.843930635838149</v>
      </c>
      <c r="O180" s="17">
        <v>75.272727272727266</v>
      </c>
      <c r="P180" s="17">
        <v>99.76878612716763</v>
      </c>
      <c r="Q180" s="17">
        <v>99.075144508670519</v>
      </c>
      <c r="R180" s="22">
        <f t="shared" si="8"/>
        <v>93.270970327039691</v>
      </c>
      <c r="S180" s="23">
        <f t="shared" si="9"/>
        <v>92.809555026862185</v>
      </c>
      <c r="T180" s="24">
        <f>100</f>
        <v>100</v>
      </c>
      <c r="U180" s="25">
        <f t="shared" si="10"/>
        <v>6.7290296729603085</v>
      </c>
      <c r="V180" s="26">
        <f t="shared" si="11"/>
        <v>198</v>
      </c>
    </row>
    <row r="181" spans="1:22" ht="60" hidden="1" customHeight="1" x14ac:dyDescent="0.25">
      <c r="A181" s="4">
        <v>302</v>
      </c>
      <c r="B181" s="5" t="s">
        <v>4</v>
      </c>
      <c r="C181" s="6" t="s">
        <v>4</v>
      </c>
      <c r="D181" s="7" t="s">
        <v>5</v>
      </c>
      <c r="E181" s="5" t="s">
        <v>3</v>
      </c>
      <c r="F181" s="4" t="s">
        <v>973</v>
      </c>
      <c r="G181" s="4" t="s">
        <v>427</v>
      </c>
      <c r="H181" s="16" t="s">
        <v>1177</v>
      </c>
      <c r="I181" s="4">
        <v>6631004960</v>
      </c>
      <c r="J181" s="4" t="s">
        <v>1082</v>
      </c>
      <c r="K181" s="4" t="s">
        <v>433</v>
      </c>
      <c r="L181" s="4" t="s">
        <v>432</v>
      </c>
      <c r="M181" s="17">
        <v>98.63636363636364</v>
      </c>
      <c r="N181" s="17">
        <v>100</v>
      </c>
      <c r="O181" s="17">
        <v>60</v>
      </c>
      <c r="P181" s="17">
        <v>100</v>
      </c>
      <c r="Q181" s="17">
        <v>100</v>
      </c>
      <c r="R181" s="22">
        <f t="shared" si="8"/>
        <v>91.72727272727272</v>
      </c>
      <c r="S181" s="23">
        <f t="shared" si="9"/>
        <v>92.809555026862185</v>
      </c>
      <c r="T181" s="24">
        <f>100</f>
        <v>100</v>
      </c>
      <c r="U181" s="25">
        <f t="shared" si="10"/>
        <v>8.2727272727272805</v>
      </c>
      <c r="V181" s="26">
        <f t="shared" si="11"/>
        <v>244</v>
      </c>
    </row>
    <row r="182" spans="1:22" ht="75" hidden="1" customHeight="1" x14ac:dyDescent="0.25">
      <c r="A182" s="4">
        <v>303</v>
      </c>
      <c r="B182" s="5" t="s">
        <v>4</v>
      </c>
      <c r="C182" s="6" t="s">
        <v>4</v>
      </c>
      <c r="D182" s="7" t="s">
        <v>5</v>
      </c>
      <c r="E182" s="5" t="s">
        <v>3</v>
      </c>
      <c r="F182" s="4" t="s">
        <v>973</v>
      </c>
      <c r="G182" s="4" t="s">
        <v>427</v>
      </c>
      <c r="H182" s="16" t="s">
        <v>1177</v>
      </c>
      <c r="I182" s="4">
        <v>6631004978</v>
      </c>
      <c r="J182" s="4" t="s">
        <v>1083</v>
      </c>
      <c r="K182" s="4" t="s">
        <v>431</v>
      </c>
      <c r="L182" s="4" t="s">
        <v>430</v>
      </c>
      <c r="M182" s="17">
        <v>95.050505050505052</v>
      </c>
      <c r="N182" s="17">
        <v>98.484848484848484</v>
      </c>
      <c r="O182" s="17">
        <v>46</v>
      </c>
      <c r="P182" s="17">
        <v>98.787878787878796</v>
      </c>
      <c r="Q182" s="17">
        <v>98.484848484848484</v>
      </c>
      <c r="R182" s="22">
        <f t="shared" si="8"/>
        <v>87.361616161616169</v>
      </c>
      <c r="S182" s="23">
        <f t="shared" si="9"/>
        <v>92.809555026862185</v>
      </c>
      <c r="T182" s="24">
        <f>100</f>
        <v>100</v>
      </c>
      <c r="U182" s="25">
        <f t="shared" si="10"/>
        <v>12.638383838383831</v>
      </c>
      <c r="V182" s="26">
        <f t="shared" si="11"/>
        <v>333</v>
      </c>
    </row>
    <row r="183" spans="1:22" ht="60" hidden="1" customHeight="1" x14ac:dyDescent="0.25">
      <c r="A183" s="4">
        <v>305</v>
      </c>
      <c r="B183" s="5" t="s">
        <v>4</v>
      </c>
      <c r="C183" s="6" t="s">
        <v>4</v>
      </c>
      <c r="D183" s="7" t="s">
        <v>4</v>
      </c>
      <c r="E183" s="5" t="s">
        <v>3</v>
      </c>
      <c r="F183" s="4" t="s">
        <v>427</v>
      </c>
      <c r="G183" s="4" t="s">
        <v>427</v>
      </c>
      <c r="H183" s="16" t="s">
        <v>1177</v>
      </c>
      <c r="I183" s="4">
        <v>6631006157</v>
      </c>
      <c r="J183" s="4" t="s">
        <v>1071</v>
      </c>
      <c r="K183" s="4" t="s">
        <v>429</v>
      </c>
      <c r="L183" s="4" t="s">
        <v>428</v>
      </c>
      <c r="M183" s="17">
        <v>95.630740480021458</v>
      </c>
      <c r="N183" s="17">
        <v>98.967551622418881</v>
      </c>
      <c r="O183" s="17">
        <v>70.867924528301884</v>
      </c>
      <c r="P183" s="17">
        <v>99.37298483913014</v>
      </c>
      <c r="Q183" s="17">
        <v>98.849557522123888</v>
      </c>
      <c r="R183" s="22">
        <f t="shared" si="8"/>
        <v>92.737751798399245</v>
      </c>
      <c r="S183" s="23">
        <f t="shared" si="9"/>
        <v>92.809555026862185</v>
      </c>
      <c r="T183" s="24">
        <f>100</f>
        <v>100</v>
      </c>
      <c r="U183" s="25">
        <f t="shared" si="10"/>
        <v>7.2622482016007552</v>
      </c>
      <c r="V183" s="26">
        <f t="shared" si="11"/>
        <v>216</v>
      </c>
    </row>
    <row r="184" spans="1:22" ht="60" hidden="1" customHeight="1" x14ac:dyDescent="0.25">
      <c r="A184" s="4">
        <v>304</v>
      </c>
      <c r="B184" s="5" t="s">
        <v>4</v>
      </c>
      <c r="C184" s="6" t="s">
        <v>4</v>
      </c>
      <c r="D184" s="7" t="s">
        <v>4</v>
      </c>
      <c r="E184" s="5" t="s">
        <v>3</v>
      </c>
      <c r="F184" s="4" t="s">
        <v>427</v>
      </c>
      <c r="G184" s="4" t="s">
        <v>427</v>
      </c>
      <c r="H184" s="16" t="s">
        <v>1177</v>
      </c>
      <c r="I184" s="4">
        <v>6631006164</v>
      </c>
      <c r="J184" s="4" t="s">
        <v>1084</v>
      </c>
      <c r="K184" s="4" t="s">
        <v>426</v>
      </c>
      <c r="L184" s="4" t="s">
        <v>425</v>
      </c>
      <c r="M184" s="17">
        <v>95.986743334527631</v>
      </c>
      <c r="N184" s="17">
        <v>97.821782178217816</v>
      </c>
      <c r="O184" s="17">
        <v>92</v>
      </c>
      <c r="P184" s="17">
        <v>99.049504950495049</v>
      </c>
      <c r="Q184" s="17">
        <v>98.158415841584144</v>
      </c>
      <c r="R184" s="22">
        <f t="shared" si="8"/>
        <v>96.603289260964928</v>
      </c>
      <c r="S184" s="23">
        <f t="shared" si="9"/>
        <v>92.809555026862185</v>
      </c>
      <c r="T184" s="24">
        <f>100</f>
        <v>100</v>
      </c>
      <c r="U184" s="25">
        <f t="shared" si="10"/>
        <v>3.3967107390350719</v>
      </c>
      <c r="V184" s="26">
        <f t="shared" si="11"/>
        <v>74</v>
      </c>
    </row>
    <row r="185" spans="1:22" ht="75" hidden="1" customHeight="1" x14ac:dyDescent="0.25">
      <c r="A185" s="4">
        <v>357</v>
      </c>
      <c r="B185" s="5" t="s">
        <v>4</v>
      </c>
      <c r="C185" s="7" t="s">
        <v>5</v>
      </c>
      <c r="D185" s="7" t="s">
        <v>5</v>
      </c>
      <c r="E185" s="5" t="s">
        <v>3</v>
      </c>
      <c r="F185" s="4" t="s">
        <v>826</v>
      </c>
      <c r="G185" s="4" t="s">
        <v>15</v>
      </c>
      <c r="H185" s="16" t="s">
        <v>827</v>
      </c>
      <c r="I185" s="4">
        <v>6632010043</v>
      </c>
      <c r="J185" s="4" t="s">
        <v>1085</v>
      </c>
      <c r="K185" s="4" t="s">
        <v>424</v>
      </c>
      <c r="L185" s="4" t="s">
        <v>423</v>
      </c>
      <c r="M185" s="17">
        <v>99.281437125748511</v>
      </c>
      <c r="N185" s="17">
        <v>98.802395209580837</v>
      </c>
      <c r="O185" s="17">
        <v>88</v>
      </c>
      <c r="P185" s="17">
        <v>99.52095808383234</v>
      </c>
      <c r="Q185" s="17">
        <v>98.802395209580823</v>
      </c>
      <c r="R185" s="22">
        <f t="shared" si="8"/>
        <v>96.881437125748491</v>
      </c>
      <c r="S185" s="23">
        <f t="shared" si="9"/>
        <v>92.809555026862185</v>
      </c>
      <c r="T185" s="24">
        <f>100</f>
        <v>100</v>
      </c>
      <c r="U185" s="25">
        <f t="shared" si="10"/>
        <v>3.1185628742515092</v>
      </c>
      <c r="V185" s="26">
        <f t="shared" si="11"/>
        <v>67</v>
      </c>
    </row>
    <row r="186" spans="1:22" ht="60" hidden="1" customHeight="1" x14ac:dyDescent="0.25">
      <c r="A186" s="4">
        <v>358</v>
      </c>
      <c r="B186" s="5" t="s">
        <v>4</v>
      </c>
      <c r="C186" s="6" t="s">
        <v>4</v>
      </c>
      <c r="D186" s="7" t="s">
        <v>5</v>
      </c>
      <c r="E186" s="5" t="s">
        <v>3</v>
      </c>
      <c r="F186" s="4" t="s">
        <v>1086</v>
      </c>
      <c r="G186" s="4" t="s">
        <v>15</v>
      </c>
      <c r="H186" s="16" t="s">
        <v>1177</v>
      </c>
      <c r="I186" s="4">
        <v>6632011343</v>
      </c>
      <c r="J186" s="4" t="s">
        <v>1087</v>
      </c>
      <c r="K186" s="4" t="s">
        <v>422</v>
      </c>
      <c r="L186" s="4" t="s">
        <v>421</v>
      </c>
      <c r="M186" s="17">
        <v>93.225450794416304</v>
      </c>
      <c r="N186" s="17">
        <v>96.003134796238243</v>
      </c>
      <c r="O186" s="17">
        <v>99.217391304347828</v>
      </c>
      <c r="P186" s="17">
        <v>97.758659582908749</v>
      </c>
      <c r="Q186" s="17">
        <v>97.695924764890279</v>
      </c>
      <c r="R186" s="22">
        <f t="shared" si="8"/>
        <v>96.780112248560286</v>
      </c>
      <c r="S186" s="23">
        <f t="shared" si="9"/>
        <v>92.809555026862185</v>
      </c>
      <c r="T186" s="24">
        <f>100</f>
        <v>100</v>
      </c>
      <c r="U186" s="25">
        <f t="shared" si="10"/>
        <v>3.219887751439714</v>
      </c>
      <c r="V186" s="26">
        <f t="shared" si="11"/>
        <v>70</v>
      </c>
    </row>
    <row r="187" spans="1:22" ht="75" hidden="1" customHeight="1" x14ac:dyDescent="0.25">
      <c r="A187" s="4">
        <v>354</v>
      </c>
      <c r="B187" s="5" t="s">
        <v>4</v>
      </c>
      <c r="C187" s="7" t="s">
        <v>5</v>
      </c>
      <c r="D187" s="7" t="s">
        <v>5</v>
      </c>
      <c r="E187" s="5" t="s">
        <v>3</v>
      </c>
      <c r="F187" s="4" t="s">
        <v>826</v>
      </c>
      <c r="G187" s="4" t="s">
        <v>15</v>
      </c>
      <c r="H187" s="16" t="s">
        <v>827</v>
      </c>
      <c r="I187" s="4">
        <v>6632012033</v>
      </c>
      <c r="J187" s="4" t="s">
        <v>1088</v>
      </c>
      <c r="K187" s="4" t="s">
        <v>420</v>
      </c>
      <c r="L187" s="4" t="s">
        <v>419</v>
      </c>
      <c r="M187" s="17">
        <v>91.904921568869838</v>
      </c>
      <c r="N187" s="17">
        <v>98.639455782312922</v>
      </c>
      <c r="O187" s="17">
        <v>86.421052631578945</v>
      </c>
      <c r="P187" s="17">
        <v>99.354772211915076</v>
      </c>
      <c r="Q187" s="17">
        <v>98.639455782312922</v>
      </c>
      <c r="R187" s="22">
        <f t="shared" si="8"/>
        <v>94.991931595397944</v>
      </c>
      <c r="S187" s="23">
        <f t="shared" si="9"/>
        <v>92.809555026862185</v>
      </c>
      <c r="T187" s="24">
        <f>100</f>
        <v>100</v>
      </c>
      <c r="U187" s="25">
        <f t="shared" si="10"/>
        <v>5.0080684046020565</v>
      </c>
      <c r="V187" s="26">
        <f t="shared" si="11"/>
        <v>131</v>
      </c>
    </row>
    <row r="188" spans="1:22" ht="60" hidden="1" customHeight="1" x14ac:dyDescent="0.25">
      <c r="A188" s="4">
        <v>356</v>
      </c>
      <c r="B188" s="5" t="s">
        <v>4</v>
      </c>
      <c r="C188" s="7" t="s">
        <v>5</v>
      </c>
      <c r="D188" s="7" t="s">
        <v>5</v>
      </c>
      <c r="E188" s="5" t="s">
        <v>3</v>
      </c>
      <c r="F188" s="4" t="s">
        <v>1086</v>
      </c>
      <c r="G188" s="4" t="s">
        <v>15</v>
      </c>
      <c r="H188" s="16" t="s">
        <v>1177</v>
      </c>
      <c r="I188" s="4">
        <v>6632012643</v>
      </c>
      <c r="J188" s="4" t="s">
        <v>1089</v>
      </c>
      <c r="K188" s="4" t="s">
        <v>418</v>
      </c>
      <c r="L188" s="4" t="s">
        <v>417</v>
      </c>
      <c r="M188" s="17">
        <v>95.368792469381276</v>
      </c>
      <c r="N188" s="17">
        <v>87.939778129952458</v>
      </c>
      <c r="O188" s="17">
        <v>59.085365853658537</v>
      </c>
      <c r="P188" s="17">
        <v>98.389615878046953</v>
      </c>
      <c r="Q188" s="17">
        <v>97.686212361331229</v>
      </c>
      <c r="R188" s="22">
        <f t="shared" si="8"/>
        <v>87.693952938474098</v>
      </c>
      <c r="S188" s="23">
        <f t="shared" si="9"/>
        <v>92.809555026862185</v>
      </c>
      <c r="T188" s="24">
        <f>100</f>
        <v>100</v>
      </c>
      <c r="U188" s="25">
        <f t="shared" si="10"/>
        <v>12.306047061525902</v>
      </c>
      <c r="V188" s="26">
        <f t="shared" si="11"/>
        <v>325</v>
      </c>
    </row>
    <row r="189" spans="1:22" ht="75" hidden="1" customHeight="1" x14ac:dyDescent="0.25">
      <c r="A189" s="4">
        <v>353</v>
      </c>
      <c r="B189" s="5" t="s">
        <v>4</v>
      </c>
      <c r="C189" s="6" t="s">
        <v>4</v>
      </c>
      <c r="D189" s="7" t="s">
        <v>4</v>
      </c>
      <c r="E189" s="5" t="s">
        <v>19</v>
      </c>
      <c r="F189" s="4" t="s">
        <v>1090</v>
      </c>
      <c r="G189" s="4" t="s">
        <v>287</v>
      </c>
      <c r="H189" s="16" t="s">
        <v>1177</v>
      </c>
      <c r="I189" s="4">
        <v>6632014619</v>
      </c>
      <c r="J189" s="4" t="s">
        <v>1091</v>
      </c>
      <c r="K189" s="4" t="s">
        <v>416</v>
      </c>
      <c r="L189" s="4" t="s">
        <v>415</v>
      </c>
      <c r="M189" s="17">
        <v>98.019568151147098</v>
      </c>
      <c r="N189" s="17">
        <v>99.122807017543863</v>
      </c>
      <c r="O189" s="17">
        <v>72</v>
      </c>
      <c r="P189" s="17">
        <v>96.767450541246745</v>
      </c>
      <c r="Q189" s="17">
        <v>96.315789473684205</v>
      </c>
      <c r="R189" s="22">
        <f t="shared" si="8"/>
        <v>92.445123036724368</v>
      </c>
      <c r="S189" s="23">
        <f t="shared" si="9"/>
        <v>92.809555026862185</v>
      </c>
      <c r="T189" s="24">
        <f>100</f>
        <v>100</v>
      </c>
      <c r="U189" s="25">
        <f t="shared" si="10"/>
        <v>7.5548769632756319</v>
      </c>
      <c r="V189" s="26">
        <f t="shared" si="11"/>
        <v>224</v>
      </c>
    </row>
    <row r="190" spans="1:22" ht="120" hidden="1" customHeight="1" x14ac:dyDescent="0.25">
      <c r="A190" s="4">
        <v>352</v>
      </c>
      <c r="B190" s="5" t="s">
        <v>4</v>
      </c>
      <c r="C190" s="6" t="s">
        <v>4</v>
      </c>
      <c r="D190" s="7" t="s">
        <v>4</v>
      </c>
      <c r="E190" s="5" t="s">
        <v>19</v>
      </c>
      <c r="F190" s="4" t="s">
        <v>1090</v>
      </c>
      <c r="G190" s="4" t="s">
        <v>287</v>
      </c>
      <c r="H190" s="16" t="s">
        <v>1177</v>
      </c>
      <c r="I190" s="4">
        <v>6632014672</v>
      </c>
      <c r="J190" s="4" t="s">
        <v>1092</v>
      </c>
      <c r="K190" s="4" t="s">
        <v>414</v>
      </c>
      <c r="L190" s="4" t="s">
        <v>413</v>
      </c>
      <c r="M190" s="17">
        <v>89.841824841824831</v>
      </c>
      <c r="N190" s="17">
        <v>93.506493506493513</v>
      </c>
      <c r="O190" s="17">
        <v>62</v>
      </c>
      <c r="P190" s="17">
        <v>98.041558441558436</v>
      </c>
      <c r="Q190" s="17">
        <v>97.142857142857139</v>
      </c>
      <c r="R190" s="22">
        <f t="shared" si="8"/>
        <v>88.106546786546772</v>
      </c>
      <c r="S190" s="23">
        <f t="shared" si="9"/>
        <v>92.809555026862185</v>
      </c>
      <c r="T190" s="24">
        <f>100</f>
        <v>100</v>
      </c>
      <c r="U190" s="25">
        <f t="shared" si="10"/>
        <v>11.893453213453228</v>
      </c>
      <c r="V190" s="26">
        <f t="shared" si="11"/>
        <v>318</v>
      </c>
    </row>
    <row r="191" spans="1:22" ht="135" hidden="1" customHeight="1" x14ac:dyDescent="0.25">
      <c r="A191" s="4">
        <v>331</v>
      </c>
      <c r="B191" s="5" t="s">
        <v>4</v>
      </c>
      <c r="C191" s="6" t="s">
        <v>4</v>
      </c>
      <c r="D191" s="7" t="s">
        <v>4</v>
      </c>
      <c r="E191" s="5" t="s">
        <v>3</v>
      </c>
      <c r="F191" s="4" t="s">
        <v>1093</v>
      </c>
      <c r="G191" s="4" t="s">
        <v>408</v>
      </c>
      <c r="H191" s="16" t="s">
        <v>1177</v>
      </c>
      <c r="I191" s="4">
        <v>6633003345</v>
      </c>
      <c r="J191" s="4" t="s">
        <v>1094</v>
      </c>
      <c r="K191" s="4" t="s">
        <v>412</v>
      </c>
      <c r="L191" s="4" t="s">
        <v>411</v>
      </c>
      <c r="M191" s="17">
        <v>95.344209186625022</v>
      </c>
      <c r="N191" s="17">
        <v>96.908315565031984</v>
      </c>
      <c r="O191" s="17">
        <v>80.775510204081627</v>
      </c>
      <c r="P191" s="17">
        <v>97.628282879869261</v>
      </c>
      <c r="Q191" s="17">
        <v>97.100213219616194</v>
      </c>
      <c r="R191" s="22">
        <f t="shared" si="8"/>
        <v>93.551306211044817</v>
      </c>
      <c r="S191" s="23">
        <f t="shared" si="9"/>
        <v>92.809555026862185</v>
      </c>
      <c r="T191" s="24">
        <f>100</f>
        <v>100</v>
      </c>
      <c r="U191" s="25">
        <f t="shared" si="10"/>
        <v>6.4486937889551825</v>
      </c>
      <c r="V191" s="26">
        <f t="shared" si="11"/>
        <v>187</v>
      </c>
    </row>
    <row r="192" spans="1:22" ht="135" hidden="1" customHeight="1" x14ac:dyDescent="0.25">
      <c r="A192" s="4">
        <v>332</v>
      </c>
      <c r="B192" s="5" t="s">
        <v>4</v>
      </c>
      <c r="C192" s="6" t="s">
        <v>4</v>
      </c>
      <c r="D192" s="7" t="s">
        <v>4</v>
      </c>
      <c r="E192" s="5" t="s">
        <v>3</v>
      </c>
      <c r="F192" s="4" t="s">
        <v>1095</v>
      </c>
      <c r="G192" s="4" t="s">
        <v>408</v>
      </c>
      <c r="H192" s="16" t="s">
        <v>1177</v>
      </c>
      <c r="I192" s="4">
        <v>6633007678</v>
      </c>
      <c r="J192" s="4" t="s">
        <v>1096</v>
      </c>
      <c r="K192" s="4" t="s">
        <v>410</v>
      </c>
      <c r="L192" s="4" t="s">
        <v>409</v>
      </c>
      <c r="M192" s="17">
        <v>96.190514163560863</v>
      </c>
      <c r="N192" s="17">
        <v>97.679324894514764</v>
      </c>
      <c r="O192" s="17">
        <v>72.421052631578945</v>
      </c>
      <c r="P192" s="17">
        <v>96.762703528254519</v>
      </c>
      <c r="Q192" s="17">
        <v>97.004219409282712</v>
      </c>
      <c r="R192" s="22">
        <f t="shared" si="8"/>
        <v>92.011562925438369</v>
      </c>
      <c r="S192" s="23">
        <f t="shared" si="9"/>
        <v>92.809555026862185</v>
      </c>
      <c r="T192" s="24">
        <f>100</f>
        <v>100</v>
      </c>
      <c r="U192" s="25">
        <f t="shared" si="10"/>
        <v>7.9884370745616309</v>
      </c>
      <c r="V192" s="26">
        <f t="shared" si="11"/>
        <v>235</v>
      </c>
    </row>
    <row r="193" spans="1:22" ht="75" hidden="1" customHeight="1" x14ac:dyDescent="0.25">
      <c r="A193" s="4">
        <v>330</v>
      </c>
      <c r="B193" s="5" t="s">
        <v>4</v>
      </c>
      <c r="C193" s="6" t="s">
        <v>4</v>
      </c>
      <c r="D193" s="7" t="s">
        <v>4</v>
      </c>
      <c r="E193" s="5" t="s">
        <v>3</v>
      </c>
      <c r="F193" s="4" t="s">
        <v>1095</v>
      </c>
      <c r="G193" s="4" t="s">
        <v>408</v>
      </c>
      <c r="H193" s="16" t="s">
        <v>1177</v>
      </c>
      <c r="I193" s="4">
        <v>6633007847</v>
      </c>
      <c r="J193" s="4" t="s">
        <v>1097</v>
      </c>
      <c r="K193" s="4" t="s">
        <v>407</v>
      </c>
      <c r="L193" s="4" t="s">
        <v>406</v>
      </c>
      <c r="M193" s="17">
        <v>93.365241316060988</v>
      </c>
      <c r="N193" s="17">
        <v>86.394230769230774</v>
      </c>
      <c r="O193" s="17">
        <v>64.84210526315789</v>
      </c>
      <c r="P193" s="17">
        <v>97.884615384615387</v>
      </c>
      <c r="Q193" s="17">
        <v>96.730769230769226</v>
      </c>
      <c r="R193" s="22">
        <f t="shared" si="8"/>
        <v>87.843392392766845</v>
      </c>
      <c r="S193" s="23">
        <f t="shared" si="9"/>
        <v>92.809555026862185</v>
      </c>
      <c r="T193" s="24">
        <f>100</f>
        <v>100</v>
      </c>
      <c r="U193" s="25">
        <f t="shared" si="10"/>
        <v>12.156607607233155</v>
      </c>
      <c r="V193" s="26">
        <f t="shared" si="11"/>
        <v>324</v>
      </c>
    </row>
    <row r="194" spans="1:22" ht="75" hidden="1" customHeight="1" x14ac:dyDescent="0.25">
      <c r="A194" s="4">
        <v>166</v>
      </c>
      <c r="B194" s="5" t="s">
        <v>4</v>
      </c>
      <c r="C194" s="6" t="s">
        <v>4</v>
      </c>
      <c r="D194" s="7" t="s">
        <v>9</v>
      </c>
      <c r="E194" s="5" t="s">
        <v>19</v>
      </c>
      <c r="F194" s="4" t="s">
        <v>1098</v>
      </c>
      <c r="G194" s="4" t="s">
        <v>236</v>
      </c>
      <c r="H194" s="16" t="s">
        <v>1177</v>
      </c>
      <c r="I194" s="4">
        <v>6633020189</v>
      </c>
      <c r="J194" s="4" t="s">
        <v>1099</v>
      </c>
      <c r="K194" s="4" t="s">
        <v>405</v>
      </c>
      <c r="L194" s="4" t="s">
        <v>404</v>
      </c>
      <c r="M194" s="17">
        <v>87.498977655344078</v>
      </c>
      <c r="N194" s="17">
        <v>95.668693009118542</v>
      </c>
      <c r="O194" s="17">
        <v>58.80952380952381</v>
      </c>
      <c r="P194" s="17">
        <v>97.642058626551972</v>
      </c>
      <c r="Q194" s="17">
        <v>95</v>
      </c>
      <c r="R194" s="22">
        <f t="shared" si="8"/>
        <v>86.923850620107686</v>
      </c>
      <c r="S194" s="23">
        <f t="shared" si="9"/>
        <v>92.809555026862185</v>
      </c>
      <c r="T194" s="24">
        <f>100</f>
        <v>100</v>
      </c>
      <c r="U194" s="25">
        <f t="shared" si="10"/>
        <v>13.076149379892314</v>
      </c>
      <c r="V194" s="26">
        <f t="shared" si="11"/>
        <v>339</v>
      </c>
    </row>
    <row r="195" spans="1:22" ht="75" hidden="1" customHeight="1" x14ac:dyDescent="0.25">
      <c r="A195" s="4">
        <v>205</v>
      </c>
      <c r="B195" s="5" t="s">
        <v>4</v>
      </c>
      <c r="C195" s="6" t="s">
        <v>4</v>
      </c>
      <c r="D195" s="10" t="s">
        <v>5</v>
      </c>
      <c r="E195" s="5" t="s">
        <v>3</v>
      </c>
      <c r="F195" s="4" t="s">
        <v>1100</v>
      </c>
      <c r="G195" s="4" t="s">
        <v>397</v>
      </c>
      <c r="H195" s="16" t="s">
        <v>1177</v>
      </c>
      <c r="I195" s="4">
        <v>6634005433</v>
      </c>
      <c r="J195" s="4" t="s">
        <v>1101</v>
      </c>
      <c r="K195" s="4" t="s">
        <v>403</v>
      </c>
      <c r="L195" s="4" t="s">
        <v>402</v>
      </c>
      <c r="M195" s="17">
        <v>94.352415026833626</v>
      </c>
      <c r="N195" s="17">
        <v>98.461538461538453</v>
      </c>
      <c r="O195" s="17">
        <v>92.695652173913047</v>
      </c>
      <c r="P195" s="17">
        <v>98.665012406947881</v>
      </c>
      <c r="Q195" s="17">
        <v>97.884615384615387</v>
      </c>
      <c r="R195" s="22">
        <f t="shared" si="8"/>
        <v>96.411846690769679</v>
      </c>
      <c r="S195" s="23">
        <f t="shared" si="9"/>
        <v>92.809555026862185</v>
      </c>
      <c r="T195" s="24">
        <f>100</f>
        <v>100</v>
      </c>
      <c r="U195" s="25">
        <f t="shared" si="10"/>
        <v>3.5881533092303215</v>
      </c>
      <c r="V195" s="26">
        <f t="shared" si="11"/>
        <v>83</v>
      </c>
    </row>
    <row r="196" spans="1:22" ht="75" hidden="1" customHeight="1" x14ac:dyDescent="0.25">
      <c r="A196" s="4">
        <v>207</v>
      </c>
      <c r="B196" s="5" t="s">
        <v>4</v>
      </c>
      <c r="C196" s="6" t="s">
        <v>4</v>
      </c>
      <c r="D196" s="10" t="s">
        <v>5</v>
      </c>
      <c r="E196" s="5" t="s">
        <v>3</v>
      </c>
      <c r="F196" s="4" t="s">
        <v>829</v>
      </c>
      <c r="G196" s="4" t="s">
        <v>397</v>
      </c>
      <c r="H196" s="16" t="s">
        <v>827</v>
      </c>
      <c r="I196" s="4">
        <v>6634006050</v>
      </c>
      <c r="J196" s="4" t="s">
        <v>1102</v>
      </c>
      <c r="K196" s="4" t="s">
        <v>401</v>
      </c>
      <c r="L196" s="4" t="s">
        <v>400</v>
      </c>
      <c r="M196" s="17">
        <v>95.167746056921317</v>
      </c>
      <c r="N196" s="17">
        <v>97.008547008546998</v>
      </c>
      <c r="O196" s="17">
        <v>94</v>
      </c>
      <c r="P196" s="17">
        <v>98.027440395861447</v>
      </c>
      <c r="Q196" s="17">
        <v>97.863247863247864</v>
      </c>
      <c r="R196" s="22">
        <f t="shared" si="8"/>
        <v>96.413396264915519</v>
      </c>
      <c r="S196" s="23">
        <f t="shared" si="9"/>
        <v>92.809555026862185</v>
      </c>
      <c r="T196" s="24">
        <f>100</f>
        <v>100</v>
      </c>
      <c r="U196" s="25">
        <f t="shared" si="10"/>
        <v>3.5866037350844806</v>
      </c>
      <c r="V196" s="26">
        <f t="shared" si="11"/>
        <v>82</v>
      </c>
    </row>
    <row r="197" spans="1:22" ht="60" hidden="1" customHeight="1" x14ac:dyDescent="0.25">
      <c r="A197" s="4">
        <v>206</v>
      </c>
      <c r="B197" s="5" t="s">
        <v>4</v>
      </c>
      <c r="C197" s="9" t="s">
        <v>5</v>
      </c>
      <c r="D197" s="10" t="s">
        <v>5</v>
      </c>
      <c r="E197" s="5" t="s">
        <v>3</v>
      </c>
      <c r="F197" s="4" t="s">
        <v>1103</v>
      </c>
      <c r="G197" s="4" t="s">
        <v>397</v>
      </c>
      <c r="H197" s="16" t="s">
        <v>1177</v>
      </c>
      <c r="I197" s="4">
        <v>6634007367</v>
      </c>
      <c r="J197" s="4" t="s">
        <v>1104</v>
      </c>
      <c r="K197" s="4" t="s">
        <v>399</v>
      </c>
      <c r="L197" s="4" t="s">
        <v>398</v>
      </c>
      <c r="M197" s="17">
        <v>95.662722327731288</v>
      </c>
      <c r="N197" s="17">
        <v>97.752808988764045</v>
      </c>
      <c r="O197" s="17">
        <v>87.032258064516128</v>
      </c>
      <c r="P197" s="17">
        <v>99.225786835052787</v>
      </c>
      <c r="Q197" s="17">
        <v>98.587479935794548</v>
      </c>
      <c r="R197" s="22">
        <f t="shared" ref="R197:R260" si="12">AVERAGE(Q197,P197,O197,N197,M197)</f>
        <v>95.652211230371762</v>
      </c>
      <c r="S197" s="23">
        <f t="shared" ref="S197:S260" si="13">AVERAGE($R$5:$R$378)</f>
        <v>92.809555026862185</v>
      </c>
      <c r="T197" s="24">
        <f>100</f>
        <v>100</v>
      </c>
      <c r="U197" s="25">
        <f t="shared" ref="U197:U260" si="14">T197-R197</f>
        <v>4.347788769628238</v>
      </c>
      <c r="V197" s="26">
        <f t="shared" ref="V197:V260" si="15">COUNT(1/FREQUENCY(($R$5:$R$378&gt;R197)*$R$5:$R$378,$R$5:$R$378))</f>
        <v>107</v>
      </c>
    </row>
    <row r="198" spans="1:22" ht="60" hidden="1" customHeight="1" x14ac:dyDescent="0.25">
      <c r="A198" s="4">
        <v>208</v>
      </c>
      <c r="B198" s="5" t="s">
        <v>4</v>
      </c>
      <c r="C198" s="6" t="s">
        <v>4</v>
      </c>
      <c r="D198" s="10" t="s">
        <v>5</v>
      </c>
      <c r="E198" s="5" t="s">
        <v>3</v>
      </c>
      <c r="F198" s="4" t="s">
        <v>1103</v>
      </c>
      <c r="G198" s="4" t="s">
        <v>397</v>
      </c>
      <c r="H198" s="16" t="s">
        <v>1177</v>
      </c>
      <c r="I198" s="4">
        <v>6634007800</v>
      </c>
      <c r="J198" s="4" t="s">
        <v>1105</v>
      </c>
      <c r="K198" s="4" t="s">
        <v>396</v>
      </c>
      <c r="L198" s="4" t="s">
        <v>395</v>
      </c>
      <c r="M198" s="17">
        <v>94.17809364548495</v>
      </c>
      <c r="N198" s="17">
        <v>98.07692307692308</v>
      </c>
      <c r="O198" s="17">
        <v>91.117647058823536</v>
      </c>
      <c r="P198" s="17">
        <v>98.645379777455275</v>
      </c>
      <c r="Q198" s="17">
        <v>97.615384615384613</v>
      </c>
      <c r="R198" s="22">
        <f t="shared" si="12"/>
        <v>95.926685634814291</v>
      </c>
      <c r="S198" s="23">
        <f t="shared" si="13"/>
        <v>92.809555026862185</v>
      </c>
      <c r="T198" s="24">
        <f>100</f>
        <v>100</v>
      </c>
      <c r="U198" s="25">
        <f t="shared" si="14"/>
        <v>4.0733143651857091</v>
      </c>
      <c r="V198" s="26">
        <f t="shared" si="15"/>
        <v>100</v>
      </c>
    </row>
    <row r="199" spans="1:22" ht="60" hidden="1" customHeight="1" x14ac:dyDescent="0.25">
      <c r="A199" s="4">
        <v>319</v>
      </c>
      <c r="B199" s="5" t="s">
        <v>4</v>
      </c>
      <c r="C199" s="6" t="s">
        <v>4</v>
      </c>
      <c r="D199" s="7" t="s">
        <v>5</v>
      </c>
      <c r="E199" s="5" t="s">
        <v>19</v>
      </c>
      <c r="F199" s="4" t="s">
        <v>833</v>
      </c>
      <c r="G199" s="4" t="s">
        <v>394</v>
      </c>
      <c r="H199" s="16" t="s">
        <v>1177</v>
      </c>
      <c r="I199" s="4">
        <v>6635006415</v>
      </c>
      <c r="J199" s="4" t="s">
        <v>1106</v>
      </c>
      <c r="K199" s="4" t="s">
        <v>393</v>
      </c>
      <c r="L199" s="4" t="s">
        <v>392</v>
      </c>
      <c r="M199" s="17">
        <v>97.996721311475412</v>
      </c>
      <c r="N199" s="17">
        <v>98.360655737704917</v>
      </c>
      <c r="O199" s="17">
        <v>99.166666666666657</v>
      </c>
      <c r="P199" s="17">
        <v>99.016393442622956</v>
      </c>
      <c r="Q199" s="17">
        <v>98.196721311475414</v>
      </c>
      <c r="R199" s="22">
        <f t="shared" si="12"/>
        <v>98.547431693989068</v>
      </c>
      <c r="S199" s="23">
        <f t="shared" si="13"/>
        <v>92.809555026862185</v>
      </c>
      <c r="T199" s="24">
        <f>100</f>
        <v>100</v>
      </c>
      <c r="U199" s="25">
        <f t="shared" si="14"/>
        <v>1.4525683060109316</v>
      </c>
      <c r="V199" s="26">
        <f t="shared" si="15"/>
        <v>12</v>
      </c>
    </row>
    <row r="200" spans="1:22" ht="75" hidden="1" customHeight="1" x14ac:dyDescent="0.25">
      <c r="A200" s="4">
        <v>140</v>
      </c>
      <c r="B200" s="5" t="s">
        <v>4</v>
      </c>
      <c r="C200" s="6" t="s">
        <v>4</v>
      </c>
      <c r="D200" s="7" t="s">
        <v>4</v>
      </c>
      <c r="E200" s="5" t="s">
        <v>19</v>
      </c>
      <c r="F200" s="4" t="s">
        <v>1107</v>
      </c>
      <c r="G200" s="4" t="s">
        <v>387</v>
      </c>
      <c r="H200" s="16" t="s">
        <v>1177</v>
      </c>
      <c r="I200" s="4">
        <v>6636000790</v>
      </c>
      <c r="J200" s="4" t="s">
        <v>1108</v>
      </c>
      <c r="K200" s="4" t="s">
        <v>391</v>
      </c>
      <c r="L200" s="4" t="s">
        <v>390</v>
      </c>
      <c r="M200" s="17">
        <v>96.779584825083887</v>
      </c>
      <c r="N200" s="17">
        <v>96.105527638190949</v>
      </c>
      <c r="O200" s="17">
        <v>84.823529411764696</v>
      </c>
      <c r="P200" s="17">
        <v>97.62628934144405</v>
      </c>
      <c r="Q200" s="17">
        <v>97.51256281407035</v>
      </c>
      <c r="R200" s="22">
        <f t="shared" si="12"/>
        <v>94.569498806110772</v>
      </c>
      <c r="S200" s="23">
        <f t="shared" si="13"/>
        <v>92.809555026862185</v>
      </c>
      <c r="T200" s="24">
        <f>100</f>
        <v>100</v>
      </c>
      <c r="U200" s="25">
        <f t="shared" si="14"/>
        <v>5.4305011938892278</v>
      </c>
      <c r="V200" s="26">
        <f t="shared" si="15"/>
        <v>150</v>
      </c>
    </row>
    <row r="201" spans="1:22" ht="60" hidden="1" customHeight="1" x14ac:dyDescent="0.25">
      <c r="A201" s="4">
        <v>138</v>
      </c>
      <c r="B201" s="5" t="s">
        <v>4</v>
      </c>
      <c r="C201" s="6" t="s">
        <v>4</v>
      </c>
      <c r="D201" s="7" t="s">
        <v>9</v>
      </c>
      <c r="E201" s="5" t="s">
        <v>19</v>
      </c>
      <c r="F201" s="4" t="s">
        <v>1109</v>
      </c>
      <c r="G201" s="4" t="s">
        <v>387</v>
      </c>
      <c r="H201" s="16" t="s">
        <v>1177</v>
      </c>
      <c r="I201" s="4">
        <v>6636005527</v>
      </c>
      <c r="J201" s="4" t="s">
        <v>1110</v>
      </c>
      <c r="K201" s="4" t="s">
        <v>389</v>
      </c>
      <c r="L201" s="4" t="s">
        <v>388</v>
      </c>
      <c r="M201" s="17">
        <v>94.499822528173041</v>
      </c>
      <c r="N201" s="17">
        <v>98.198198198198199</v>
      </c>
      <c r="O201" s="17">
        <v>57.032258064516128</v>
      </c>
      <c r="P201" s="17">
        <v>97.370525605819722</v>
      </c>
      <c r="Q201" s="17">
        <v>97.522522522522536</v>
      </c>
      <c r="R201" s="22">
        <f t="shared" si="12"/>
        <v>88.92466538384592</v>
      </c>
      <c r="S201" s="23">
        <f t="shared" si="13"/>
        <v>92.809555026862185</v>
      </c>
      <c r="T201" s="24">
        <f>100</f>
        <v>100</v>
      </c>
      <c r="U201" s="25">
        <f t="shared" si="14"/>
        <v>11.07533461615408</v>
      </c>
      <c r="V201" s="26">
        <f t="shared" si="15"/>
        <v>305</v>
      </c>
    </row>
    <row r="202" spans="1:22" ht="60" hidden="1" customHeight="1" x14ac:dyDescent="0.25">
      <c r="A202" s="4">
        <v>139</v>
      </c>
      <c r="B202" s="5" t="s">
        <v>4</v>
      </c>
      <c r="C202" s="6" t="s">
        <v>4</v>
      </c>
      <c r="D202" s="7" t="s">
        <v>4</v>
      </c>
      <c r="E202" s="5" t="s">
        <v>19</v>
      </c>
      <c r="F202" s="4" t="s">
        <v>1111</v>
      </c>
      <c r="G202" s="4" t="s">
        <v>387</v>
      </c>
      <c r="H202" s="16" t="s">
        <v>1177</v>
      </c>
      <c r="I202" s="4">
        <v>6636006231</v>
      </c>
      <c r="J202" s="4" t="s">
        <v>1112</v>
      </c>
      <c r="K202" s="4" t="s">
        <v>386</v>
      </c>
      <c r="L202" s="4" t="s">
        <v>385</v>
      </c>
      <c r="M202" s="17">
        <v>91.710931925217636</v>
      </c>
      <c r="N202" s="17">
        <v>98.214285714285722</v>
      </c>
      <c r="O202" s="17">
        <v>65</v>
      </c>
      <c r="P202" s="17">
        <v>99.234396671289886</v>
      </c>
      <c r="Q202" s="17">
        <v>98.357142857142861</v>
      </c>
      <c r="R202" s="22">
        <f t="shared" si="12"/>
        <v>90.503351433587227</v>
      </c>
      <c r="S202" s="23">
        <f t="shared" si="13"/>
        <v>92.809555026862185</v>
      </c>
      <c r="T202" s="24">
        <f>100</f>
        <v>100</v>
      </c>
      <c r="U202" s="25">
        <f t="shared" si="14"/>
        <v>9.4966485664127731</v>
      </c>
      <c r="V202" s="26">
        <f t="shared" si="15"/>
        <v>266</v>
      </c>
    </row>
    <row r="203" spans="1:22" ht="60" hidden="1" customHeight="1" x14ac:dyDescent="0.25">
      <c r="A203" s="4">
        <v>122</v>
      </c>
      <c r="B203" s="5" t="s">
        <v>4</v>
      </c>
      <c r="C203" s="9" t="s">
        <v>9</v>
      </c>
      <c r="D203" s="7" t="s">
        <v>4</v>
      </c>
      <c r="E203" s="5" t="s">
        <v>19</v>
      </c>
      <c r="F203" s="4" t="s">
        <v>1113</v>
      </c>
      <c r="G203" s="4" t="s">
        <v>380</v>
      </c>
      <c r="H203" s="16" t="s">
        <v>1177</v>
      </c>
      <c r="I203" s="4">
        <v>6637003145</v>
      </c>
      <c r="J203" s="4" t="s">
        <v>1114</v>
      </c>
      <c r="K203" s="4" t="s">
        <v>384</v>
      </c>
      <c r="L203" s="4" t="s">
        <v>383</v>
      </c>
      <c r="M203" s="17">
        <v>94.744146762328583</v>
      </c>
      <c r="N203" s="17">
        <v>98.285714285714278</v>
      </c>
      <c r="O203" s="17">
        <v>60</v>
      </c>
      <c r="P203" s="17">
        <v>98.323227917121045</v>
      </c>
      <c r="Q203" s="17">
        <v>97.828571428571422</v>
      </c>
      <c r="R203" s="22">
        <f t="shared" si="12"/>
        <v>89.836332078747063</v>
      </c>
      <c r="S203" s="23">
        <f t="shared" si="13"/>
        <v>92.809555026862185</v>
      </c>
      <c r="T203" s="24">
        <f>100</f>
        <v>100</v>
      </c>
      <c r="U203" s="25">
        <f t="shared" si="14"/>
        <v>10.163667921252937</v>
      </c>
      <c r="V203" s="26">
        <f t="shared" si="15"/>
        <v>284</v>
      </c>
    </row>
    <row r="204" spans="1:22" ht="60" hidden="1" customHeight="1" x14ac:dyDescent="0.25">
      <c r="A204" s="4">
        <v>120</v>
      </c>
      <c r="B204" s="5" t="s">
        <v>4</v>
      </c>
      <c r="C204" s="9" t="s">
        <v>9</v>
      </c>
      <c r="D204" s="7" t="s">
        <v>9</v>
      </c>
      <c r="E204" s="5" t="s">
        <v>19</v>
      </c>
      <c r="F204" s="4" t="s">
        <v>1113</v>
      </c>
      <c r="G204" s="4" t="s">
        <v>380</v>
      </c>
      <c r="H204" s="16" t="s">
        <v>1177</v>
      </c>
      <c r="I204" s="4">
        <v>6637003160</v>
      </c>
      <c r="J204" s="4" t="s">
        <v>1115</v>
      </c>
      <c r="K204" s="4" t="s">
        <v>382</v>
      </c>
      <c r="L204" s="4" t="s">
        <v>381</v>
      </c>
      <c r="M204" s="17">
        <v>92.714452370979359</v>
      </c>
      <c r="N204" s="17">
        <v>97.058823529411768</v>
      </c>
      <c r="O204" s="17">
        <v>56</v>
      </c>
      <c r="P204" s="17">
        <v>97.318870810735646</v>
      </c>
      <c r="Q204" s="17">
        <v>96.209150326797385</v>
      </c>
      <c r="R204" s="22">
        <f t="shared" si="12"/>
        <v>87.860259407584834</v>
      </c>
      <c r="S204" s="23">
        <f t="shared" si="13"/>
        <v>92.809555026862185</v>
      </c>
      <c r="T204" s="24">
        <f>100</f>
        <v>100</v>
      </c>
      <c r="U204" s="25">
        <f t="shared" si="14"/>
        <v>12.139740592415166</v>
      </c>
      <c r="V204" s="26">
        <f t="shared" si="15"/>
        <v>323</v>
      </c>
    </row>
    <row r="205" spans="1:22" ht="60" hidden="1" customHeight="1" x14ac:dyDescent="0.25">
      <c r="A205" s="4">
        <v>121</v>
      </c>
      <c r="B205" s="5" t="s">
        <v>4</v>
      </c>
      <c r="C205" s="9" t="s">
        <v>9</v>
      </c>
      <c r="D205" s="7" t="s">
        <v>4</v>
      </c>
      <c r="E205" s="5" t="s">
        <v>19</v>
      </c>
      <c r="F205" s="4" t="s">
        <v>1116</v>
      </c>
      <c r="G205" s="4" t="s">
        <v>380</v>
      </c>
      <c r="H205" s="16" t="s">
        <v>1177</v>
      </c>
      <c r="I205" s="4">
        <v>6637003265</v>
      </c>
      <c r="J205" s="4" t="s">
        <v>1117</v>
      </c>
      <c r="K205" s="4" t="s">
        <v>379</v>
      </c>
      <c r="L205" s="4" t="s">
        <v>378</v>
      </c>
      <c r="M205" s="17">
        <v>94.988119900416137</v>
      </c>
      <c r="N205" s="17">
        <v>96.265060240963862</v>
      </c>
      <c r="O205" s="17">
        <v>58.888888888888886</v>
      </c>
      <c r="P205" s="17">
        <v>97.734063526834618</v>
      </c>
      <c r="Q205" s="17">
        <v>96.674698795180717</v>
      </c>
      <c r="R205" s="22">
        <f t="shared" si="12"/>
        <v>88.910166270456827</v>
      </c>
      <c r="S205" s="23">
        <f t="shared" si="13"/>
        <v>92.809555026862185</v>
      </c>
      <c r="T205" s="24">
        <f>100</f>
        <v>100</v>
      </c>
      <c r="U205" s="25">
        <f t="shared" si="14"/>
        <v>11.089833729543173</v>
      </c>
      <c r="V205" s="26">
        <f t="shared" si="15"/>
        <v>306</v>
      </c>
    </row>
    <row r="206" spans="1:22" ht="60" hidden="1" customHeight="1" x14ac:dyDescent="0.25">
      <c r="A206" s="4">
        <v>197</v>
      </c>
      <c r="B206" s="5" t="s">
        <v>4</v>
      </c>
      <c r="C206" s="6" t="s">
        <v>4</v>
      </c>
      <c r="D206" s="10" t="s">
        <v>5</v>
      </c>
      <c r="E206" s="5" t="s">
        <v>19</v>
      </c>
      <c r="F206" s="4" t="s">
        <v>1118</v>
      </c>
      <c r="G206" s="4" t="s">
        <v>18</v>
      </c>
      <c r="H206" s="16" t="s">
        <v>1177</v>
      </c>
      <c r="I206" s="4">
        <v>6638002169</v>
      </c>
      <c r="J206" s="4" t="s">
        <v>1119</v>
      </c>
      <c r="K206" s="4" t="s">
        <v>377</v>
      </c>
      <c r="L206" s="4" t="s">
        <v>376</v>
      </c>
      <c r="M206" s="17">
        <v>96.652249923989046</v>
      </c>
      <c r="N206" s="17">
        <v>99.107142857142861</v>
      </c>
      <c r="O206" s="17">
        <v>100</v>
      </c>
      <c r="P206" s="17">
        <v>99.208938853852487</v>
      </c>
      <c r="Q206" s="17">
        <v>98.75</v>
      </c>
      <c r="R206" s="22">
        <f t="shared" si="12"/>
        <v>98.743666326996888</v>
      </c>
      <c r="S206" s="23">
        <f t="shared" si="13"/>
        <v>92.809555026862185</v>
      </c>
      <c r="T206" s="24">
        <f>100</f>
        <v>100</v>
      </c>
      <c r="U206" s="25">
        <f t="shared" si="14"/>
        <v>1.2563336730031125</v>
      </c>
      <c r="V206" s="26">
        <f t="shared" si="15"/>
        <v>8</v>
      </c>
    </row>
    <row r="207" spans="1:22" ht="60" hidden="1" customHeight="1" x14ac:dyDescent="0.25">
      <c r="A207" s="4">
        <v>196</v>
      </c>
      <c r="B207" s="5" t="s">
        <v>4</v>
      </c>
      <c r="C207" s="6" t="s">
        <v>4</v>
      </c>
      <c r="D207" s="10" t="s">
        <v>5</v>
      </c>
      <c r="E207" s="5" t="s">
        <v>19</v>
      </c>
      <c r="F207" s="4" t="s">
        <v>1120</v>
      </c>
      <c r="G207" s="4" t="s">
        <v>18</v>
      </c>
      <c r="H207" s="16" t="s">
        <v>1177</v>
      </c>
      <c r="I207" s="4">
        <v>6638002465</v>
      </c>
      <c r="J207" s="4" t="s">
        <v>1121</v>
      </c>
      <c r="K207" s="4" t="s">
        <v>375</v>
      </c>
      <c r="L207" s="4" t="s">
        <v>374</v>
      </c>
      <c r="M207" s="17">
        <v>94.59125551867487</v>
      </c>
      <c r="N207" s="17">
        <v>98.571428571428569</v>
      </c>
      <c r="O207" s="17">
        <v>100</v>
      </c>
      <c r="P207" s="17">
        <v>94.518518518518519</v>
      </c>
      <c r="Q207" s="17">
        <v>92</v>
      </c>
      <c r="R207" s="22">
        <f t="shared" si="12"/>
        <v>95.936240521724386</v>
      </c>
      <c r="S207" s="23">
        <f t="shared" si="13"/>
        <v>92.809555026862185</v>
      </c>
      <c r="T207" s="24">
        <f>100</f>
        <v>100</v>
      </c>
      <c r="U207" s="25">
        <f t="shared" si="14"/>
        <v>4.0637594782756139</v>
      </c>
      <c r="V207" s="26">
        <f t="shared" si="15"/>
        <v>98</v>
      </c>
    </row>
    <row r="208" spans="1:22" ht="60" hidden="1" customHeight="1" x14ac:dyDescent="0.25">
      <c r="A208" s="4">
        <v>198</v>
      </c>
      <c r="B208" s="5" t="s">
        <v>4</v>
      </c>
      <c r="C208" s="6" t="s">
        <v>4</v>
      </c>
      <c r="D208" s="10" t="s">
        <v>5</v>
      </c>
      <c r="E208" s="5" t="s">
        <v>19</v>
      </c>
      <c r="F208" s="4" t="s">
        <v>1122</v>
      </c>
      <c r="G208" s="4" t="s">
        <v>18</v>
      </c>
      <c r="H208" s="16" t="s">
        <v>1177</v>
      </c>
      <c r="I208" s="4">
        <v>6638002835</v>
      </c>
      <c r="J208" s="4" t="s">
        <v>1123</v>
      </c>
      <c r="K208" s="4" t="s">
        <v>373</v>
      </c>
      <c r="L208" s="4" t="s">
        <v>372</v>
      </c>
      <c r="M208" s="17">
        <v>97.477956825782925</v>
      </c>
      <c r="N208" s="17">
        <v>99.300699300699307</v>
      </c>
      <c r="O208" s="17">
        <v>99.333333333333329</v>
      </c>
      <c r="P208" s="17">
        <v>99.635470912066651</v>
      </c>
      <c r="Q208" s="17">
        <v>99.510489510489521</v>
      </c>
      <c r="R208" s="22">
        <f t="shared" si="12"/>
        <v>99.051589976474347</v>
      </c>
      <c r="S208" s="23">
        <f t="shared" si="13"/>
        <v>92.809555026862185</v>
      </c>
      <c r="T208" s="24">
        <f>100</f>
        <v>100</v>
      </c>
      <c r="U208" s="25">
        <f t="shared" si="14"/>
        <v>0.9484100235256534</v>
      </c>
      <c r="V208" s="26">
        <f t="shared" si="15"/>
        <v>4</v>
      </c>
    </row>
    <row r="209" spans="1:22" ht="60" hidden="1" customHeight="1" x14ac:dyDescent="0.25">
      <c r="A209" s="4">
        <v>225</v>
      </c>
      <c r="B209" s="5" t="s">
        <v>4</v>
      </c>
      <c r="C209" s="6" t="s">
        <v>4</v>
      </c>
      <c r="D209" s="7" t="s">
        <v>4</v>
      </c>
      <c r="E209" s="5" t="s">
        <v>19</v>
      </c>
      <c r="F209" s="4" t="s">
        <v>1124</v>
      </c>
      <c r="G209" s="4" t="s">
        <v>364</v>
      </c>
      <c r="H209" s="16" t="s">
        <v>1177</v>
      </c>
      <c r="I209" s="4">
        <v>6639005370</v>
      </c>
      <c r="J209" s="4" t="s">
        <v>1125</v>
      </c>
      <c r="K209" s="4" t="s">
        <v>371</v>
      </c>
      <c r="L209" s="4" t="s">
        <v>370</v>
      </c>
      <c r="M209" s="17">
        <v>87.705427653076896</v>
      </c>
      <c r="N209" s="17">
        <v>98.126463700234183</v>
      </c>
      <c r="O209" s="17">
        <v>78.52459016393442</v>
      </c>
      <c r="P209" s="17">
        <v>99.437939110070261</v>
      </c>
      <c r="Q209" s="17">
        <v>99.250585480093676</v>
      </c>
      <c r="R209" s="22">
        <f t="shared" si="12"/>
        <v>92.60900122148189</v>
      </c>
      <c r="S209" s="23">
        <f t="shared" si="13"/>
        <v>92.809555026862185</v>
      </c>
      <c r="T209" s="24">
        <f>100</f>
        <v>100</v>
      </c>
      <c r="U209" s="25">
        <f t="shared" si="14"/>
        <v>7.3909987785181102</v>
      </c>
      <c r="V209" s="26">
        <f t="shared" si="15"/>
        <v>220</v>
      </c>
    </row>
    <row r="210" spans="1:22" ht="60" hidden="1" customHeight="1" x14ac:dyDescent="0.25">
      <c r="A210" s="4">
        <v>223</v>
      </c>
      <c r="B210" s="5" t="s">
        <v>4</v>
      </c>
      <c r="C210" s="9" t="s">
        <v>5</v>
      </c>
      <c r="D210" s="7" t="s">
        <v>4</v>
      </c>
      <c r="E210" s="5" t="s">
        <v>19</v>
      </c>
      <c r="F210" s="4" t="s">
        <v>1126</v>
      </c>
      <c r="G210" s="4" t="s">
        <v>364</v>
      </c>
      <c r="H210" s="16" t="s">
        <v>1177</v>
      </c>
      <c r="I210" s="4">
        <v>6639005500</v>
      </c>
      <c r="J210" s="4" t="s">
        <v>1127</v>
      </c>
      <c r="K210" s="4" t="s">
        <v>369</v>
      </c>
      <c r="L210" s="4" t="s">
        <v>368</v>
      </c>
      <c r="M210" s="17">
        <v>95.586515523080266</v>
      </c>
      <c r="N210" s="17">
        <v>98.584905660377359</v>
      </c>
      <c r="O210" s="17">
        <v>77</v>
      </c>
      <c r="P210" s="17">
        <v>98.227408142999025</v>
      </c>
      <c r="Q210" s="17">
        <v>97.35849056603773</v>
      </c>
      <c r="R210" s="22">
        <f t="shared" si="12"/>
        <v>93.35146397849887</v>
      </c>
      <c r="S210" s="23">
        <f t="shared" si="13"/>
        <v>92.809555026862185</v>
      </c>
      <c r="T210" s="24">
        <f>100</f>
        <v>100</v>
      </c>
      <c r="U210" s="25">
        <f t="shared" si="14"/>
        <v>6.6485360215011298</v>
      </c>
      <c r="V210" s="26">
        <f t="shared" si="15"/>
        <v>196</v>
      </c>
    </row>
    <row r="211" spans="1:22" ht="60" hidden="1" customHeight="1" x14ac:dyDescent="0.25">
      <c r="A211" s="4">
        <v>226</v>
      </c>
      <c r="B211" s="5" t="s">
        <v>4</v>
      </c>
      <c r="C211" s="6" t="s">
        <v>4</v>
      </c>
      <c r="D211" s="10" t="s">
        <v>5</v>
      </c>
      <c r="E211" s="5" t="s">
        <v>19</v>
      </c>
      <c r="F211" s="4" t="s">
        <v>1128</v>
      </c>
      <c r="G211" s="4" t="s">
        <v>367</v>
      </c>
      <c r="H211" s="16" t="s">
        <v>1177</v>
      </c>
      <c r="I211" s="4">
        <v>6639008847</v>
      </c>
      <c r="J211" s="4" t="s">
        <v>1129</v>
      </c>
      <c r="K211" s="4" t="s">
        <v>366</v>
      </c>
      <c r="L211" s="4" t="s">
        <v>365</v>
      </c>
      <c r="M211" s="17">
        <v>99.607805440738247</v>
      </c>
      <c r="N211" s="17">
        <v>100</v>
      </c>
      <c r="O211" s="17">
        <v>58.695652173913047</v>
      </c>
      <c r="P211" s="17">
        <v>100</v>
      </c>
      <c r="Q211" s="17">
        <v>99.805825242718441</v>
      </c>
      <c r="R211" s="22">
        <f t="shared" si="12"/>
        <v>91.621856571473955</v>
      </c>
      <c r="S211" s="23">
        <f t="shared" si="13"/>
        <v>92.809555026862185</v>
      </c>
      <c r="T211" s="24">
        <f>100</f>
        <v>100</v>
      </c>
      <c r="U211" s="25">
        <f t="shared" si="14"/>
        <v>8.3781434285260445</v>
      </c>
      <c r="V211" s="26">
        <f t="shared" si="15"/>
        <v>246</v>
      </c>
    </row>
    <row r="212" spans="1:22" ht="60" hidden="1" customHeight="1" x14ac:dyDescent="0.25">
      <c r="A212" s="4">
        <v>224</v>
      </c>
      <c r="B212" s="5" t="s">
        <v>4</v>
      </c>
      <c r="C212" s="6" t="s">
        <v>4</v>
      </c>
      <c r="D212" s="7" t="s">
        <v>4</v>
      </c>
      <c r="E212" s="5" t="s">
        <v>19</v>
      </c>
      <c r="F212" s="4" t="s">
        <v>1124</v>
      </c>
      <c r="G212" s="4" t="s">
        <v>364</v>
      </c>
      <c r="H212" s="16" t="s">
        <v>1177</v>
      </c>
      <c r="I212" s="4">
        <v>6639010701</v>
      </c>
      <c r="J212" s="4" t="s">
        <v>1130</v>
      </c>
      <c r="K212" s="4" t="s">
        <v>363</v>
      </c>
      <c r="L212" s="4" t="s">
        <v>362</v>
      </c>
      <c r="M212" s="17">
        <v>94.83932733932734</v>
      </c>
      <c r="N212" s="17">
        <v>97.710622710622715</v>
      </c>
      <c r="O212" s="17">
        <v>63.906976744186039</v>
      </c>
      <c r="P212" s="17">
        <v>97.90217427832107</v>
      </c>
      <c r="Q212" s="17">
        <v>97.967032967032964</v>
      </c>
      <c r="R212" s="22">
        <f t="shared" si="12"/>
        <v>90.46522680789802</v>
      </c>
      <c r="S212" s="23">
        <f t="shared" si="13"/>
        <v>92.809555026862185</v>
      </c>
      <c r="T212" s="24">
        <f>100</f>
        <v>100</v>
      </c>
      <c r="U212" s="25">
        <f t="shared" si="14"/>
        <v>9.53477319210198</v>
      </c>
      <c r="V212" s="26">
        <f t="shared" si="15"/>
        <v>267</v>
      </c>
    </row>
    <row r="213" spans="1:22" ht="60" hidden="1" customHeight="1" x14ac:dyDescent="0.25">
      <c r="A213" s="4">
        <v>289</v>
      </c>
      <c r="B213" s="5" t="s">
        <v>4</v>
      </c>
      <c r="C213" s="9" t="s">
        <v>5</v>
      </c>
      <c r="D213" s="7" t="s">
        <v>5</v>
      </c>
      <c r="E213" s="5" t="s">
        <v>3</v>
      </c>
      <c r="F213" s="4" t="s">
        <v>1131</v>
      </c>
      <c r="G213" s="4" t="s">
        <v>359</v>
      </c>
      <c r="H213" s="16" t="s">
        <v>1177</v>
      </c>
      <c r="I213" s="4">
        <v>6640002800</v>
      </c>
      <c r="J213" s="4" t="s">
        <v>887</v>
      </c>
      <c r="K213" s="4" t="s">
        <v>361</v>
      </c>
      <c r="L213" s="4" t="s">
        <v>360</v>
      </c>
      <c r="M213" s="17">
        <v>96.938046175423466</v>
      </c>
      <c r="N213" s="17">
        <v>95.362903225806448</v>
      </c>
      <c r="O213" s="17">
        <v>100</v>
      </c>
      <c r="P213" s="17">
        <v>97.64844873638792</v>
      </c>
      <c r="Q213" s="17">
        <v>97.661290322580655</v>
      </c>
      <c r="R213" s="22">
        <f t="shared" si="12"/>
        <v>97.522137692039706</v>
      </c>
      <c r="S213" s="23">
        <f t="shared" si="13"/>
        <v>92.809555026862185</v>
      </c>
      <c r="T213" s="24">
        <f>100</f>
        <v>100</v>
      </c>
      <c r="U213" s="25">
        <f t="shared" si="14"/>
        <v>2.4778623079602937</v>
      </c>
      <c r="V213" s="26">
        <f t="shared" si="15"/>
        <v>44</v>
      </c>
    </row>
    <row r="214" spans="1:22" ht="60" hidden="1" customHeight="1" x14ac:dyDescent="0.25">
      <c r="A214" s="4">
        <v>290</v>
      </c>
      <c r="B214" s="5" t="s">
        <v>4</v>
      </c>
      <c r="C214" s="6" t="s">
        <v>4</v>
      </c>
      <c r="D214" s="7" t="s">
        <v>4</v>
      </c>
      <c r="E214" s="5" t="s">
        <v>3</v>
      </c>
      <c r="F214" s="4" t="s">
        <v>1131</v>
      </c>
      <c r="G214" s="4" t="s">
        <v>359</v>
      </c>
      <c r="H214" s="16" t="s">
        <v>1177</v>
      </c>
      <c r="I214" s="4">
        <v>6640003184</v>
      </c>
      <c r="J214" s="4" t="s">
        <v>1132</v>
      </c>
      <c r="K214" s="4" t="s">
        <v>358</v>
      </c>
      <c r="L214" s="4" t="s">
        <v>357</v>
      </c>
      <c r="M214" s="17">
        <v>96.055108105779993</v>
      </c>
      <c r="N214" s="17">
        <v>98.404255319148945</v>
      </c>
      <c r="O214" s="17">
        <v>89</v>
      </c>
      <c r="P214" s="17">
        <v>98.429286608260327</v>
      </c>
      <c r="Q214" s="17">
        <v>98.404255319148945</v>
      </c>
      <c r="R214" s="22">
        <f t="shared" si="12"/>
        <v>96.058581070467639</v>
      </c>
      <c r="S214" s="23">
        <f t="shared" si="13"/>
        <v>92.809555026862185</v>
      </c>
      <c r="T214" s="24">
        <f>100</f>
        <v>100</v>
      </c>
      <c r="U214" s="25">
        <f t="shared" si="14"/>
        <v>3.9414189295323609</v>
      </c>
      <c r="V214" s="26">
        <f t="shared" si="15"/>
        <v>93</v>
      </c>
    </row>
    <row r="215" spans="1:22" ht="60" hidden="1" customHeight="1" x14ac:dyDescent="0.25">
      <c r="A215" s="4">
        <v>343</v>
      </c>
      <c r="B215" s="5" t="s">
        <v>4</v>
      </c>
      <c r="C215" s="6" t="s">
        <v>4</v>
      </c>
      <c r="D215" s="7" t="s">
        <v>4</v>
      </c>
      <c r="E215" s="5" t="s">
        <v>19</v>
      </c>
      <c r="F215" s="4" t="s">
        <v>1133</v>
      </c>
      <c r="G215" s="4" t="s">
        <v>356</v>
      </c>
      <c r="H215" s="16" t="s">
        <v>1177</v>
      </c>
      <c r="I215" s="4">
        <v>6641001599</v>
      </c>
      <c r="J215" s="4" t="s">
        <v>1134</v>
      </c>
      <c r="K215" s="4" t="s">
        <v>355</v>
      </c>
      <c r="L215" s="4" t="s">
        <v>354</v>
      </c>
      <c r="M215" s="17">
        <v>92.223165679048037</v>
      </c>
      <c r="N215" s="17">
        <v>98.648648648648646</v>
      </c>
      <c r="O215" s="17">
        <v>91.523809523809518</v>
      </c>
      <c r="P215" s="17">
        <v>98.811392037198488</v>
      </c>
      <c r="Q215" s="17">
        <v>97.342342342342334</v>
      </c>
      <c r="R215" s="22">
        <f t="shared" si="12"/>
        <v>95.709871646209393</v>
      </c>
      <c r="S215" s="23">
        <f t="shared" si="13"/>
        <v>92.809555026862185</v>
      </c>
      <c r="T215" s="24">
        <f>100</f>
        <v>100</v>
      </c>
      <c r="U215" s="25">
        <f t="shared" si="14"/>
        <v>4.2901283537906068</v>
      </c>
      <c r="V215" s="26">
        <f t="shared" si="15"/>
        <v>106</v>
      </c>
    </row>
    <row r="216" spans="1:22" ht="60" hidden="1" customHeight="1" x14ac:dyDescent="0.25">
      <c r="A216" s="4">
        <v>193</v>
      </c>
      <c r="B216" s="5" t="s">
        <v>4</v>
      </c>
      <c r="C216" s="6" t="s">
        <v>4</v>
      </c>
      <c r="D216" s="10" t="s">
        <v>5</v>
      </c>
      <c r="E216" s="5" t="s">
        <v>19</v>
      </c>
      <c r="F216" s="4" t="s">
        <v>916</v>
      </c>
      <c r="G216" s="4" t="s">
        <v>353</v>
      </c>
      <c r="H216" s="16" t="s">
        <v>1177</v>
      </c>
      <c r="I216" s="4">
        <v>6642003528</v>
      </c>
      <c r="J216" s="4" t="s">
        <v>1135</v>
      </c>
      <c r="K216" s="4" t="s">
        <v>352</v>
      </c>
      <c r="L216" s="4" t="s">
        <v>351</v>
      </c>
      <c r="M216" s="17">
        <v>91.993540586530685</v>
      </c>
      <c r="N216" s="17">
        <v>97.752808988764045</v>
      </c>
      <c r="O216" s="17">
        <v>64</v>
      </c>
      <c r="P216" s="17">
        <v>98.121622780684447</v>
      </c>
      <c r="Q216" s="17">
        <v>95.224719101123597</v>
      </c>
      <c r="R216" s="22">
        <f t="shared" si="12"/>
        <v>89.41853829142056</v>
      </c>
      <c r="S216" s="23">
        <f t="shared" si="13"/>
        <v>92.809555026862185</v>
      </c>
      <c r="T216" s="24">
        <f>100</f>
        <v>100</v>
      </c>
      <c r="U216" s="25">
        <f t="shared" si="14"/>
        <v>10.58146170857944</v>
      </c>
      <c r="V216" s="26">
        <f t="shared" si="15"/>
        <v>293</v>
      </c>
    </row>
    <row r="217" spans="1:22" ht="60" hidden="1" customHeight="1" x14ac:dyDescent="0.25">
      <c r="A217" s="4">
        <v>156</v>
      </c>
      <c r="B217" s="5" t="s">
        <v>4</v>
      </c>
      <c r="C217" s="6" t="s">
        <v>4</v>
      </c>
      <c r="D217" s="7" t="s">
        <v>4</v>
      </c>
      <c r="E217" s="5" t="s">
        <v>19</v>
      </c>
      <c r="F217" s="4" t="s">
        <v>1136</v>
      </c>
      <c r="G217" s="4" t="s">
        <v>340</v>
      </c>
      <c r="H217" s="16" t="s">
        <v>1177</v>
      </c>
      <c r="I217" s="4">
        <v>6643007420</v>
      </c>
      <c r="J217" s="4" t="s">
        <v>1137</v>
      </c>
      <c r="K217" s="4" t="s">
        <v>350</v>
      </c>
      <c r="L217" s="4" t="s">
        <v>349</v>
      </c>
      <c r="M217" s="17">
        <v>90.963554506330183</v>
      </c>
      <c r="N217" s="17">
        <v>97.338403041825103</v>
      </c>
      <c r="O217" s="17">
        <v>86.965517241379303</v>
      </c>
      <c r="P217" s="17">
        <v>98.732315531450837</v>
      </c>
      <c r="Q217" s="17">
        <v>97.718631178707227</v>
      </c>
      <c r="R217" s="22">
        <f t="shared" si="12"/>
        <v>94.343684299938531</v>
      </c>
      <c r="S217" s="23">
        <f t="shared" si="13"/>
        <v>92.809555026862185</v>
      </c>
      <c r="T217" s="24">
        <f>100</f>
        <v>100</v>
      </c>
      <c r="U217" s="25">
        <f t="shared" si="14"/>
        <v>5.6563157000614694</v>
      </c>
      <c r="V217" s="26">
        <f t="shared" si="15"/>
        <v>158</v>
      </c>
    </row>
    <row r="218" spans="1:22" ht="60" hidden="1" customHeight="1" x14ac:dyDescent="0.25">
      <c r="A218" s="4">
        <v>153</v>
      </c>
      <c r="B218" s="5" t="s">
        <v>4</v>
      </c>
      <c r="C218" s="6" t="s">
        <v>4</v>
      </c>
      <c r="D218" s="7" t="s">
        <v>4</v>
      </c>
      <c r="E218" s="5" t="s">
        <v>19</v>
      </c>
      <c r="F218" s="4" t="s">
        <v>1138</v>
      </c>
      <c r="G218" s="4" t="s">
        <v>340</v>
      </c>
      <c r="H218" s="16" t="s">
        <v>1177</v>
      </c>
      <c r="I218" s="4">
        <v>6643007821</v>
      </c>
      <c r="J218" s="4" t="s">
        <v>1139</v>
      </c>
      <c r="K218" s="4" t="s">
        <v>348</v>
      </c>
      <c r="L218" s="4" t="s">
        <v>347</v>
      </c>
      <c r="M218" s="17">
        <v>91.877289377289372</v>
      </c>
      <c r="N218" s="17">
        <v>98.571428571428569</v>
      </c>
      <c r="O218" s="17">
        <v>70</v>
      </c>
      <c r="P218" s="17">
        <v>99.130434782608702</v>
      </c>
      <c r="Q218" s="17">
        <v>100</v>
      </c>
      <c r="R218" s="22">
        <f t="shared" si="12"/>
        <v>91.915830546265326</v>
      </c>
      <c r="S218" s="23">
        <f t="shared" si="13"/>
        <v>92.809555026862185</v>
      </c>
      <c r="T218" s="24">
        <f>100</f>
        <v>100</v>
      </c>
      <c r="U218" s="25">
        <f t="shared" si="14"/>
        <v>8.084169453734674</v>
      </c>
      <c r="V218" s="26">
        <f t="shared" si="15"/>
        <v>240</v>
      </c>
    </row>
    <row r="219" spans="1:22" ht="60" hidden="1" customHeight="1" x14ac:dyDescent="0.25">
      <c r="A219" s="4">
        <v>157</v>
      </c>
      <c r="B219" s="5" t="s">
        <v>4</v>
      </c>
      <c r="C219" s="6" t="s">
        <v>4</v>
      </c>
      <c r="D219" s="7" t="s">
        <v>9</v>
      </c>
      <c r="E219" s="5" t="s">
        <v>19</v>
      </c>
      <c r="F219" s="4" t="s">
        <v>1140</v>
      </c>
      <c r="G219" s="4" t="s">
        <v>340</v>
      </c>
      <c r="H219" s="16" t="s">
        <v>1177</v>
      </c>
      <c r="I219" s="4">
        <v>6643007892</v>
      </c>
      <c r="J219" s="4" t="s">
        <v>1141</v>
      </c>
      <c r="K219" s="4" t="s">
        <v>346</v>
      </c>
      <c r="L219" s="4" t="s">
        <v>345</v>
      </c>
      <c r="M219" s="17">
        <v>98.563186813186817</v>
      </c>
      <c r="N219" s="17">
        <v>98.571428571428569</v>
      </c>
      <c r="O219" s="17">
        <v>68.5</v>
      </c>
      <c r="P219" s="17">
        <v>98.857142857142861</v>
      </c>
      <c r="Q219" s="17">
        <v>99.142857142857139</v>
      </c>
      <c r="R219" s="22">
        <f t="shared" si="12"/>
        <v>92.726923076923072</v>
      </c>
      <c r="S219" s="23">
        <f t="shared" si="13"/>
        <v>92.809555026862185</v>
      </c>
      <c r="T219" s="24">
        <f>100</f>
        <v>100</v>
      </c>
      <c r="U219" s="25">
        <f t="shared" si="14"/>
        <v>7.2730769230769283</v>
      </c>
      <c r="V219" s="26">
        <f t="shared" si="15"/>
        <v>217</v>
      </c>
    </row>
    <row r="220" spans="1:22" ht="75" hidden="1" customHeight="1" x14ac:dyDescent="0.25">
      <c r="A220" s="4">
        <v>155</v>
      </c>
      <c r="B220" s="5" t="s">
        <v>4</v>
      </c>
      <c r="C220" s="6" t="s">
        <v>4</v>
      </c>
      <c r="D220" s="7" t="s">
        <v>9</v>
      </c>
      <c r="E220" s="5" t="s">
        <v>19</v>
      </c>
      <c r="F220" s="4" t="s">
        <v>829</v>
      </c>
      <c r="G220" s="4" t="s">
        <v>340</v>
      </c>
      <c r="H220" s="16" t="s">
        <v>830</v>
      </c>
      <c r="I220" s="4">
        <v>6643007902</v>
      </c>
      <c r="J220" s="4" t="s">
        <v>1142</v>
      </c>
      <c r="K220" s="4" t="s">
        <v>344</v>
      </c>
      <c r="L220" s="4" t="s">
        <v>343</v>
      </c>
      <c r="M220" s="17">
        <v>98.45721899685924</v>
      </c>
      <c r="N220" s="17">
        <v>98.734177215189874</v>
      </c>
      <c r="O220" s="17">
        <v>76</v>
      </c>
      <c r="P220" s="17">
        <v>99.065067732622708</v>
      </c>
      <c r="Q220" s="17">
        <v>98.607594936708864</v>
      </c>
      <c r="R220" s="22">
        <f t="shared" si="12"/>
        <v>94.172811776276134</v>
      </c>
      <c r="S220" s="23">
        <f t="shared" si="13"/>
        <v>92.809555026862185</v>
      </c>
      <c r="T220" s="24">
        <f>100</f>
        <v>100</v>
      </c>
      <c r="U220" s="25">
        <f t="shared" si="14"/>
        <v>5.8271882237238657</v>
      </c>
      <c r="V220" s="26">
        <f t="shared" si="15"/>
        <v>168</v>
      </c>
    </row>
    <row r="221" spans="1:22" ht="60" hidden="1" customHeight="1" x14ac:dyDescent="0.25">
      <c r="A221" s="4">
        <v>154</v>
      </c>
      <c r="B221" s="5" t="s">
        <v>4</v>
      </c>
      <c r="C221" s="7" t="s">
        <v>9</v>
      </c>
      <c r="D221" s="7" t="s">
        <v>9</v>
      </c>
      <c r="E221" s="5" t="s">
        <v>19</v>
      </c>
      <c r="F221" s="4" t="s">
        <v>1138</v>
      </c>
      <c r="G221" s="4" t="s">
        <v>340</v>
      </c>
      <c r="H221" s="16" t="s">
        <v>1177</v>
      </c>
      <c r="I221" s="4">
        <v>6643007910</v>
      </c>
      <c r="J221" s="4" t="s">
        <v>1143</v>
      </c>
      <c r="K221" s="4" t="s">
        <v>342</v>
      </c>
      <c r="L221" s="4" t="s">
        <v>341</v>
      </c>
      <c r="M221" s="17">
        <v>97.287296037296045</v>
      </c>
      <c r="N221" s="17">
        <v>100</v>
      </c>
      <c r="O221" s="17">
        <v>88</v>
      </c>
      <c r="P221" s="17">
        <v>98.787878787878782</v>
      </c>
      <c r="Q221" s="17">
        <v>100</v>
      </c>
      <c r="R221" s="22">
        <f t="shared" si="12"/>
        <v>96.815034965034968</v>
      </c>
      <c r="S221" s="23">
        <f t="shared" si="13"/>
        <v>92.809555026862185</v>
      </c>
      <c r="T221" s="24">
        <f>100</f>
        <v>100</v>
      </c>
      <c r="U221" s="25">
        <f t="shared" si="14"/>
        <v>3.1849650349650318</v>
      </c>
      <c r="V221" s="26">
        <f t="shared" si="15"/>
        <v>69</v>
      </c>
    </row>
    <row r="222" spans="1:22" ht="60" hidden="1" customHeight="1" x14ac:dyDescent="0.25">
      <c r="A222" s="4">
        <v>158</v>
      </c>
      <c r="B222" s="5" t="s">
        <v>4</v>
      </c>
      <c r="C222" s="6" t="s">
        <v>4</v>
      </c>
      <c r="D222" s="7" t="s">
        <v>9</v>
      </c>
      <c r="E222" s="5" t="s">
        <v>19</v>
      </c>
      <c r="F222" s="4" t="s">
        <v>1144</v>
      </c>
      <c r="G222" s="4" t="s">
        <v>340</v>
      </c>
      <c r="H222" s="16" t="s">
        <v>1177</v>
      </c>
      <c r="I222" s="4">
        <v>6643007927</v>
      </c>
      <c r="J222" s="4" t="s">
        <v>1145</v>
      </c>
      <c r="K222" s="4" t="s">
        <v>339</v>
      </c>
      <c r="L222" s="4" t="s">
        <v>338</v>
      </c>
      <c r="M222" s="17">
        <v>96.51735459662288</v>
      </c>
      <c r="N222" s="17">
        <v>97.560975609756099</v>
      </c>
      <c r="O222" s="17">
        <v>76</v>
      </c>
      <c r="P222" s="17">
        <v>99.024390243902445</v>
      </c>
      <c r="Q222" s="17">
        <v>98.048780487804876</v>
      </c>
      <c r="R222" s="22">
        <f t="shared" si="12"/>
        <v>93.430300187617263</v>
      </c>
      <c r="S222" s="23">
        <f t="shared" si="13"/>
        <v>92.809555026862185</v>
      </c>
      <c r="T222" s="24">
        <f>100</f>
        <v>100</v>
      </c>
      <c r="U222" s="25">
        <f t="shared" si="14"/>
        <v>6.569699812382737</v>
      </c>
      <c r="V222" s="26">
        <f t="shared" si="15"/>
        <v>190</v>
      </c>
    </row>
    <row r="223" spans="1:22" ht="60" hidden="1" customHeight="1" x14ac:dyDescent="0.25">
      <c r="A223" s="4">
        <v>130</v>
      </c>
      <c r="B223" s="5" t="s">
        <v>4</v>
      </c>
      <c r="C223" s="6" t="s">
        <v>4</v>
      </c>
      <c r="D223" s="7" t="s">
        <v>9</v>
      </c>
      <c r="E223" s="5" t="s">
        <v>3</v>
      </c>
      <c r="F223" s="4" t="s">
        <v>1002</v>
      </c>
      <c r="G223" s="4" t="s">
        <v>337</v>
      </c>
      <c r="H223" s="16" t="s">
        <v>827</v>
      </c>
      <c r="I223" s="4">
        <v>6645003220</v>
      </c>
      <c r="J223" s="4" t="s">
        <v>1146</v>
      </c>
      <c r="K223" s="4" t="s">
        <v>336</v>
      </c>
      <c r="L223" s="4" t="s">
        <v>335</v>
      </c>
      <c r="M223" s="17">
        <v>95.736013986014001</v>
      </c>
      <c r="N223" s="17">
        <v>100</v>
      </c>
      <c r="O223" s="17">
        <v>54</v>
      </c>
      <c r="P223" s="17">
        <v>99.27272727272728</v>
      </c>
      <c r="Q223" s="17">
        <v>98.363636363636374</v>
      </c>
      <c r="R223" s="22">
        <f t="shared" si="12"/>
        <v>89.474475524475523</v>
      </c>
      <c r="S223" s="23">
        <f t="shared" si="13"/>
        <v>92.809555026862185</v>
      </c>
      <c r="T223" s="24">
        <f>100</f>
        <v>100</v>
      </c>
      <c r="U223" s="25">
        <f t="shared" si="14"/>
        <v>10.525524475524477</v>
      </c>
      <c r="V223" s="26">
        <f t="shared" si="15"/>
        <v>291</v>
      </c>
    </row>
    <row r="224" spans="1:22" ht="60" hidden="1" customHeight="1" x14ac:dyDescent="0.25">
      <c r="A224" s="4">
        <v>111</v>
      </c>
      <c r="B224" s="5" t="s">
        <v>4</v>
      </c>
      <c r="C224" s="9" t="s">
        <v>9</v>
      </c>
      <c r="D224" s="7" t="s">
        <v>9</v>
      </c>
      <c r="E224" s="5" t="s">
        <v>3</v>
      </c>
      <c r="F224" s="4" t="s">
        <v>1147</v>
      </c>
      <c r="G224" s="4" t="s">
        <v>318</v>
      </c>
      <c r="H224" s="16" t="s">
        <v>1177</v>
      </c>
      <c r="I224" s="4">
        <v>6646006329</v>
      </c>
      <c r="J224" s="4" t="s">
        <v>1148</v>
      </c>
      <c r="K224" s="4" t="s">
        <v>334</v>
      </c>
      <c r="L224" s="4" t="s">
        <v>333</v>
      </c>
      <c r="M224" s="17">
        <v>95.675675675675677</v>
      </c>
      <c r="N224" s="17">
        <v>97.297297297297291</v>
      </c>
      <c r="O224" s="17">
        <v>82</v>
      </c>
      <c r="P224" s="17">
        <v>99.459459459459453</v>
      </c>
      <c r="Q224" s="17">
        <v>97.027027027027032</v>
      </c>
      <c r="R224" s="22">
        <f t="shared" si="12"/>
        <v>94.291891891891879</v>
      </c>
      <c r="S224" s="23">
        <f t="shared" si="13"/>
        <v>92.809555026862185</v>
      </c>
      <c r="T224" s="24">
        <f>100</f>
        <v>100</v>
      </c>
      <c r="U224" s="25">
        <f t="shared" si="14"/>
        <v>5.7081081081081209</v>
      </c>
      <c r="V224" s="26">
        <f t="shared" si="15"/>
        <v>162</v>
      </c>
    </row>
    <row r="225" spans="1:22" ht="60" hidden="1" customHeight="1" x14ac:dyDescent="0.25">
      <c r="A225" s="4">
        <v>105</v>
      </c>
      <c r="B225" s="5" t="s">
        <v>4</v>
      </c>
      <c r="C225" s="6" t="s">
        <v>4</v>
      </c>
      <c r="D225" s="7" t="s">
        <v>4</v>
      </c>
      <c r="E225" s="5" t="s">
        <v>19</v>
      </c>
      <c r="F225" s="4" t="s">
        <v>1147</v>
      </c>
      <c r="G225" s="4" t="s">
        <v>318</v>
      </c>
      <c r="H225" s="16" t="s">
        <v>1177</v>
      </c>
      <c r="I225" s="4">
        <v>6646007185</v>
      </c>
      <c r="J225" s="4" t="s">
        <v>1149</v>
      </c>
      <c r="K225" s="4" t="s">
        <v>332</v>
      </c>
      <c r="L225" s="4" t="s">
        <v>331</v>
      </c>
      <c r="M225" s="17">
        <v>96</v>
      </c>
      <c r="N225" s="17">
        <v>96.666666666666657</v>
      </c>
      <c r="O225" s="17">
        <v>80</v>
      </c>
      <c r="P225" s="17">
        <v>99.111111111111114</v>
      </c>
      <c r="Q225" s="17">
        <v>98.888888888888886</v>
      </c>
      <c r="R225" s="22">
        <f t="shared" si="12"/>
        <v>94.133333333333326</v>
      </c>
      <c r="S225" s="23">
        <f t="shared" si="13"/>
        <v>92.809555026862185</v>
      </c>
      <c r="T225" s="24">
        <f>100</f>
        <v>100</v>
      </c>
      <c r="U225" s="25">
        <f t="shared" si="14"/>
        <v>5.8666666666666742</v>
      </c>
      <c r="V225" s="26">
        <f t="shared" si="15"/>
        <v>171</v>
      </c>
    </row>
    <row r="226" spans="1:22" ht="60" hidden="1" customHeight="1" x14ac:dyDescent="0.25">
      <c r="A226" s="4">
        <v>110</v>
      </c>
      <c r="B226" s="5" t="s">
        <v>4</v>
      </c>
      <c r="C226" s="9" t="s">
        <v>9</v>
      </c>
      <c r="D226" s="7" t="s">
        <v>9</v>
      </c>
      <c r="E226" s="5" t="s">
        <v>19</v>
      </c>
      <c r="F226" s="4" t="s">
        <v>1147</v>
      </c>
      <c r="G226" s="4" t="s">
        <v>318</v>
      </c>
      <c r="H226" s="16" t="s">
        <v>1177</v>
      </c>
      <c r="I226" s="4">
        <v>6646008372</v>
      </c>
      <c r="J226" s="4" t="s">
        <v>1150</v>
      </c>
      <c r="K226" s="4" t="s">
        <v>330</v>
      </c>
      <c r="L226" s="4" t="s">
        <v>329</v>
      </c>
      <c r="M226" s="17">
        <v>95.358235850171326</v>
      </c>
      <c r="N226" s="17">
        <v>97.926267281105993</v>
      </c>
      <c r="O226" s="17">
        <v>90.086956521739125</v>
      </c>
      <c r="P226" s="17">
        <v>98.096774193548399</v>
      </c>
      <c r="Q226" s="17">
        <v>97.235023041474648</v>
      </c>
      <c r="R226" s="22">
        <f t="shared" si="12"/>
        <v>95.740651377607904</v>
      </c>
      <c r="S226" s="23">
        <f t="shared" si="13"/>
        <v>92.809555026862185</v>
      </c>
      <c r="T226" s="24">
        <f>100</f>
        <v>100</v>
      </c>
      <c r="U226" s="25">
        <f t="shared" si="14"/>
        <v>4.2593486223920962</v>
      </c>
      <c r="V226" s="26">
        <f t="shared" si="15"/>
        <v>105</v>
      </c>
    </row>
    <row r="227" spans="1:22" ht="75" hidden="1" customHeight="1" x14ac:dyDescent="0.25">
      <c r="A227" s="4">
        <v>109</v>
      </c>
      <c r="B227" s="5" t="s">
        <v>4</v>
      </c>
      <c r="C227" s="9" t="s">
        <v>9</v>
      </c>
      <c r="D227" s="7" t="s">
        <v>9</v>
      </c>
      <c r="E227" s="5" t="s">
        <v>19</v>
      </c>
      <c r="F227" s="4" t="s">
        <v>1147</v>
      </c>
      <c r="G227" s="4" t="s">
        <v>318</v>
      </c>
      <c r="H227" s="16" t="s">
        <v>1177</v>
      </c>
      <c r="I227" s="4">
        <v>6646009111</v>
      </c>
      <c r="J227" s="4" t="s">
        <v>1151</v>
      </c>
      <c r="K227" s="4" t="s">
        <v>328</v>
      </c>
      <c r="L227" s="4" t="s">
        <v>327</v>
      </c>
      <c r="M227" s="17">
        <v>96.409378292939934</v>
      </c>
      <c r="N227" s="17">
        <v>98.63013698630138</v>
      </c>
      <c r="O227" s="17">
        <v>74</v>
      </c>
      <c r="P227" s="17">
        <v>100</v>
      </c>
      <c r="Q227" s="17">
        <v>99.315068493150676</v>
      </c>
      <c r="R227" s="22">
        <f t="shared" si="12"/>
        <v>93.670916754478398</v>
      </c>
      <c r="S227" s="23">
        <f t="shared" si="13"/>
        <v>92.809555026862185</v>
      </c>
      <c r="T227" s="24">
        <f>100</f>
        <v>100</v>
      </c>
      <c r="U227" s="25">
        <f t="shared" si="14"/>
        <v>6.329083245521602</v>
      </c>
      <c r="V227" s="26">
        <f t="shared" si="15"/>
        <v>184</v>
      </c>
    </row>
    <row r="228" spans="1:22" ht="60" hidden="1" customHeight="1" x14ac:dyDescent="0.25">
      <c r="A228" s="4">
        <v>106</v>
      </c>
      <c r="B228" s="5" t="s">
        <v>4</v>
      </c>
      <c r="C228" s="6" t="s">
        <v>4</v>
      </c>
      <c r="D228" s="7" t="s">
        <v>9</v>
      </c>
      <c r="E228" s="5" t="s">
        <v>19</v>
      </c>
      <c r="F228" s="4" t="s">
        <v>1152</v>
      </c>
      <c r="G228" s="4" t="s">
        <v>321</v>
      </c>
      <c r="H228" s="16" t="s">
        <v>1177</v>
      </c>
      <c r="I228" s="4">
        <v>6646009182</v>
      </c>
      <c r="J228" s="4" t="s">
        <v>1153</v>
      </c>
      <c r="K228" s="4" t="s">
        <v>326</v>
      </c>
      <c r="L228" s="4" t="s">
        <v>325</v>
      </c>
      <c r="M228" s="17">
        <v>95.53926955397543</v>
      </c>
      <c r="N228" s="17">
        <v>99.375</v>
      </c>
      <c r="O228" s="17">
        <v>44.846153846153847</v>
      </c>
      <c r="P228" s="17">
        <v>99.330508474576277</v>
      </c>
      <c r="Q228" s="17">
        <v>99.25</v>
      </c>
      <c r="R228" s="22">
        <f t="shared" si="12"/>
        <v>87.668186374941101</v>
      </c>
      <c r="S228" s="23">
        <f t="shared" si="13"/>
        <v>92.809555026862185</v>
      </c>
      <c r="T228" s="24">
        <f>100</f>
        <v>100</v>
      </c>
      <c r="U228" s="25">
        <f t="shared" si="14"/>
        <v>12.331813625058899</v>
      </c>
      <c r="V228" s="26">
        <f t="shared" si="15"/>
        <v>326</v>
      </c>
    </row>
    <row r="229" spans="1:22" ht="60" hidden="1" customHeight="1" x14ac:dyDescent="0.25">
      <c r="A229" s="4">
        <v>107</v>
      </c>
      <c r="B229" s="5" t="s">
        <v>4</v>
      </c>
      <c r="C229" s="6" t="s">
        <v>4</v>
      </c>
      <c r="D229" s="7" t="s">
        <v>9</v>
      </c>
      <c r="E229" s="5" t="s">
        <v>19</v>
      </c>
      <c r="F229" s="4" t="s">
        <v>1154</v>
      </c>
      <c r="G229" s="4" t="s">
        <v>321</v>
      </c>
      <c r="H229" s="16" t="s">
        <v>1177</v>
      </c>
      <c r="I229" s="4">
        <v>6646009231</v>
      </c>
      <c r="J229" s="4" t="s">
        <v>1155</v>
      </c>
      <c r="K229" s="4" t="s">
        <v>324</v>
      </c>
      <c r="L229" s="4" t="s">
        <v>319</v>
      </c>
      <c r="M229" s="17">
        <v>94.391025641025635</v>
      </c>
      <c r="N229" s="17">
        <v>100</v>
      </c>
      <c r="O229" s="17">
        <v>46</v>
      </c>
      <c r="P229" s="17">
        <v>98.974358974358978</v>
      </c>
      <c r="Q229" s="17">
        <v>98.717948717948715</v>
      </c>
      <c r="R229" s="22">
        <f t="shared" si="12"/>
        <v>87.61666666666666</v>
      </c>
      <c r="S229" s="23">
        <f t="shared" si="13"/>
        <v>92.809555026862185</v>
      </c>
      <c r="T229" s="24">
        <f>100</f>
        <v>100</v>
      </c>
      <c r="U229" s="25">
        <f t="shared" si="14"/>
        <v>12.38333333333334</v>
      </c>
      <c r="V229" s="26">
        <f t="shared" si="15"/>
        <v>327</v>
      </c>
    </row>
    <row r="230" spans="1:22" ht="60" hidden="1" customHeight="1" x14ac:dyDescent="0.25">
      <c r="A230" s="4">
        <v>112</v>
      </c>
      <c r="B230" s="5" t="s">
        <v>4</v>
      </c>
      <c r="C230" s="9" t="s">
        <v>9</v>
      </c>
      <c r="D230" s="7" t="s">
        <v>9</v>
      </c>
      <c r="E230" s="5" t="s">
        <v>3</v>
      </c>
      <c r="F230" s="4" t="s">
        <v>1147</v>
      </c>
      <c r="G230" s="4" t="s">
        <v>318</v>
      </c>
      <c r="H230" s="16" t="s">
        <v>1177</v>
      </c>
      <c r="I230" s="4">
        <v>6646009312</v>
      </c>
      <c r="J230" s="4" t="s">
        <v>1156</v>
      </c>
      <c r="K230" s="4" t="s">
        <v>323</v>
      </c>
      <c r="L230" s="4" t="s">
        <v>322</v>
      </c>
      <c r="M230" s="17">
        <v>98.623188405797094</v>
      </c>
      <c r="N230" s="17">
        <v>99.456521739130437</v>
      </c>
      <c r="O230" s="17">
        <v>81.032258064516128</v>
      </c>
      <c r="P230" s="17">
        <v>99.352451433857539</v>
      </c>
      <c r="Q230" s="17">
        <v>99.456521739130437</v>
      </c>
      <c r="R230" s="22">
        <f t="shared" si="12"/>
        <v>95.584188276486316</v>
      </c>
      <c r="S230" s="23">
        <f t="shared" si="13"/>
        <v>92.809555026862185</v>
      </c>
      <c r="T230" s="24">
        <f>100</f>
        <v>100</v>
      </c>
      <c r="U230" s="25">
        <f t="shared" si="14"/>
        <v>4.4158117235136842</v>
      </c>
      <c r="V230" s="26">
        <f t="shared" si="15"/>
        <v>108</v>
      </c>
    </row>
    <row r="231" spans="1:22" ht="60" hidden="1" customHeight="1" x14ac:dyDescent="0.25">
      <c r="A231" s="4">
        <v>108</v>
      </c>
      <c r="B231" s="5" t="s">
        <v>4</v>
      </c>
      <c r="C231" s="6" t="s">
        <v>4</v>
      </c>
      <c r="D231" s="7" t="s">
        <v>9</v>
      </c>
      <c r="E231" s="5" t="s">
        <v>19</v>
      </c>
      <c r="F231" s="4" t="s">
        <v>1154</v>
      </c>
      <c r="G231" s="4" t="s">
        <v>321</v>
      </c>
      <c r="H231" s="16" t="s">
        <v>1177</v>
      </c>
      <c r="I231" s="4">
        <v>6646013140</v>
      </c>
      <c r="J231" s="4" t="s">
        <v>1157</v>
      </c>
      <c r="K231" s="4" t="s">
        <v>320</v>
      </c>
      <c r="L231" s="4" t="s">
        <v>319</v>
      </c>
      <c r="M231" s="17">
        <v>93.335057536420834</v>
      </c>
      <c r="N231" s="17">
        <v>92.934782608695656</v>
      </c>
      <c r="O231" s="17">
        <v>35.090909090909093</v>
      </c>
      <c r="P231" s="17">
        <v>94.049318624269972</v>
      </c>
      <c r="Q231" s="17">
        <v>93.586956521739125</v>
      </c>
      <c r="R231" s="22">
        <f t="shared" si="12"/>
        <v>81.799404876406939</v>
      </c>
      <c r="S231" s="23">
        <f t="shared" si="13"/>
        <v>92.809555026862185</v>
      </c>
      <c r="T231" s="24">
        <f>100</f>
        <v>100</v>
      </c>
      <c r="U231" s="25">
        <f t="shared" si="14"/>
        <v>18.200595123593061</v>
      </c>
      <c r="V231" s="26">
        <f t="shared" si="15"/>
        <v>373</v>
      </c>
    </row>
    <row r="232" spans="1:22" ht="75" hidden="1" customHeight="1" x14ac:dyDescent="0.25">
      <c r="A232" s="4">
        <v>113</v>
      </c>
      <c r="B232" s="5" t="s">
        <v>4</v>
      </c>
      <c r="C232" s="9" t="s">
        <v>9</v>
      </c>
      <c r="D232" s="7" t="s">
        <v>9</v>
      </c>
      <c r="E232" s="5" t="s">
        <v>3</v>
      </c>
      <c r="F232" s="4" t="s">
        <v>1147</v>
      </c>
      <c r="G232" s="4" t="s">
        <v>318</v>
      </c>
      <c r="H232" s="16" t="s">
        <v>1177</v>
      </c>
      <c r="I232" s="4">
        <v>6646016983</v>
      </c>
      <c r="J232" s="4" t="s">
        <v>1158</v>
      </c>
      <c r="K232" s="4" t="s">
        <v>317</v>
      </c>
      <c r="L232" s="4" t="s">
        <v>316</v>
      </c>
      <c r="M232" s="17">
        <v>96.499459842483105</v>
      </c>
      <c r="N232" s="17">
        <v>97.240259740259745</v>
      </c>
      <c r="O232" s="17">
        <v>73.777777777777771</v>
      </c>
      <c r="P232" s="17">
        <v>97.692192864606668</v>
      </c>
      <c r="Q232" s="17">
        <v>97.987012987013003</v>
      </c>
      <c r="R232" s="22">
        <f t="shared" si="12"/>
        <v>92.639340642428053</v>
      </c>
      <c r="S232" s="23">
        <f t="shared" si="13"/>
        <v>92.809555026862185</v>
      </c>
      <c r="T232" s="24">
        <f>100</f>
        <v>100</v>
      </c>
      <c r="U232" s="25">
        <f t="shared" si="14"/>
        <v>7.3606593575719472</v>
      </c>
      <c r="V232" s="26">
        <f t="shared" si="15"/>
        <v>219</v>
      </c>
    </row>
    <row r="233" spans="1:22" ht="135" hidden="1" customHeight="1" x14ac:dyDescent="0.25">
      <c r="A233" s="4">
        <v>291</v>
      </c>
      <c r="B233" s="5" t="s">
        <v>4</v>
      </c>
      <c r="C233" s="6" t="s">
        <v>4</v>
      </c>
      <c r="D233" s="7" t="s">
        <v>5</v>
      </c>
      <c r="E233" s="5" t="s">
        <v>3</v>
      </c>
      <c r="F233" s="4" t="s">
        <v>1159</v>
      </c>
      <c r="G233" s="4" t="s">
        <v>309</v>
      </c>
      <c r="H233" s="16" t="s">
        <v>1177</v>
      </c>
      <c r="I233" s="4">
        <v>6647002180</v>
      </c>
      <c r="J233" s="4" t="s">
        <v>1160</v>
      </c>
      <c r="K233" s="4" t="s">
        <v>315</v>
      </c>
      <c r="L233" s="4" t="s">
        <v>314</v>
      </c>
      <c r="M233" s="17">
        <v>95.933257918552044</v>
      </c>
      <c r="N233" s="17">
        <v>98.41628959276018</v>
      </c>
      <c r="O233" s="17">
        <v>82</v>
      </c>
      <c r="P233" s="17">
        <v>99.276018099547514</v>
      </c>
      <c r="Q233" s="17">
        <v>99.095022624434392</v>
      </c>
      <c r="R233" s="22">
        <f t="shared" si="12"/>
        <v>94.944117647058818</v>
      </c>
      <c r="S233" s="23">
        <f t="shared" si="13"/>
        <v>92.809555026862185</v>
      </c>
      <c r="T233" s="24">
        <f>100</f>
        <v>100</v>
      </c>
      <c r="U233" s="25">
        <f t="shared" si="14"/>
        <v>5.0558823529411825</v>
      </c>
      <c r="V233" s="26">
        <f t="shared" si="15"/>
        <v>134</v>
      </c>
    </row>
    <row r="234" spans="1:22" ht="60" hidden="1" customHeight="1" x14ac:dyDescent="0.25">
      <c r="A234" s="4">
        <v>293</v>
      </c>
      <c r="B234" s="5" t="s">
        <v>4</v>
      </c>
      <c r="C234" s="6" t="s">
        <v>4</v>
      </c>
      <c r="D234" s="7" t="s">
        <v>5</v>
      </c>
      <c r="E234" s="5" t="s">
        <v>3</v>
      </c>
      <c r="F234" s="4" t="s">
        <v>1161</v>
      </c>
      <c r="G234" s="4" t="s">
        <v>309</v>
      </c>
      <c r="H234" s="16" t="s">
        <v>1177</v>
      </c>
      <c r="I234" s="4">
        <v>6647002729</v>
      </c>
      <c r="J234" s="4" t="s">
        <v>1162</v>
      </c>
      <c r="K234" s="4" t="s">
        <v>313</v>
      </c>
      <c r="L234" s="4" t="s">
        <v>312</v>
      </c>
      <c r="M234" s="17">
        <v>96.837646430003119</v>
      </c>
      <c r="N234" s="17">
        <v>99.393939393939405</v>
      </c>
      <c r="O234" s="17">
        <v>62.333333333333329</v>
      </c>
      <c r="P234" s="17">
        <v>100</v>
      </c>
      <c r="Q234" s="17">
        <v>99.090909090909093</v>
      </c>
      <c r="R234" s="22">
        <f t="shared" si="12"/>
        <v>91.531165649637003</v>
      </c>
      <c r="S234" s="23">
        <f t="shared" si="13"/>
        <v>92.809555026862185</v>
      </c>
      <c r="T234" s="24">
        <f>100</f>
        <v>100</v>
      </c>
      <c r="U234" s="25">
        <f t="shared" si="14"/>
        <v>8.4688343503629966</v>
      </c>
      <c r="V234" s="26">
        <f t="shared" si="15"/>
        <v>248</v>
      </c>
    </row>
    <row r="235" spans="1:22" ht="60" hidden="1" customHeight="1" x14ac:dyDescent="0.25">
      <c r="A235" s="4">
        <v>292</v>
      </c>
      <c r="B235" s="5" t="s">
        <v>4</v>
      </c>
      <c r="C235" s="6" t="s">
        <v>4</v>
      </c>
      <c r="D235" s="7" t="s">
        <v>5</v>
      </c>
      <c r="E235" s="5" t="s">
        <v>3</v>
      </c>
      <c r="F235" s="4" t="s">
        <v>1161</v>
      </c>
      <c r="G235" s="4" t="s">
        <v>309</v>
      </c>
      <c r="H235" s="16" t="s">
        <v>1177</v>
      </c>
      <c r="I235" s="4">
        <v>6647003056</v>
      </c>
      <c r="J235" s="4" t="s">
        <v>1163</v>
      </c>
      <c r="K235" s="4" t="s">
        <v>311</v>
      </c>
      <c r="L235" s="4" t="s">
        <v>310</v>
      </c>
      <c r="M235" s="17">
        <v>95.861603342081935</v>
      </c>
      <c r="N235" s="17">
        <v>98.236775818639799</v>
      </c>
      <c r="O235" s="17">
        <v>93.142857142857139</v>
      </c>
      <c r="P235" s="17">
        <v>97.78145980787464</v>
      </c>
      <c r="Q235" s="17">
        <v>96.826196473551647</v>
      </c>
      <c r="R235" s="22">
        <f t="shared" si="12"/>
        <v>96.369778517001038</v>
      </c>
      <c r="S235" s="23">
        <f t="shared" si="13"/>
        <v>92.809555026862185</v>
      </c>
      <c r="T235" s="24">
        <f>100</f>
        <v>100</v>
      </c>
      <c r="U235" s="25">
        <f t="shared" si="14"/>
        <v>3.6302214829989623</v>
      </c>
      <c r="V235" s="26">
        <f t="shared" si="15"/>
        <v>84</v>
      </c>
    </row>
    <row r="236" spans="1:22" ht="60" hidden="1" customHeight="1" x14ac:dyDescent="0.25">
      <c r="A236" s="4">
        <v>294</v>
      </c>
      <c r="B236" s="5" t="s">
        <v>4</v>
      </c>
      <c r="C236" s="6" t="s">
        <v>4</v>
      </c>
      <c r="D236" s="7" t="s">
        <v>5</v>
      </c>
      <c r="E236" s="5" t="s">
        <v>19</v>
      </c>
      <c r="F236" s="4" t="s">
        <v>1161</v>
      </c>
      <c r="G236" s="4" t="s">
        <v>309</v>
      </c>
      <c r="H236" s="16" t="s">
        <v>1177</v>
      </c>
      <c r="I236" s="4">
        <v>6647004660</v>
      </c>
      <c r="J236" s="4" t="s">
        <v>1164</v>
      </c>
      <c r="K236" s="4" t="s">
        <v>308</v>
      </c>
      <c r="L236" s="4" t="s">
        <v>307</v>
      </c>
      <c r="M236" s="17">
        <v>94.093698854337148</v>
      </c>
      <c r="N236" s="17">
        <v>96.394230769230774</v>
      </c>
      <c r="O236" s="17">
        <v>54.230769230769226</v>
      </c>
      <c r="P236" s="17">
        <v>96.811824539097273</v>
      </c>
      <c r="Q236" s="17">
        <v>95.769230769230759</v>
      </c>
      <c r="R236" s="22">
        <f t="shared" si="12"/>
        <v>87.459950832533039</v>
      </c>
      <c r="S236" s="23">
        <f t="shared" si="13"/>
        <v>92.809555026862185</v>
      </c>
      <c r="T236" s="24">
        <f>100</f>
        <v>100</v>
      </c>
      <c r="U236" s="25">
        <f t="shared" si="14"/>
        <v>12.540049167466961</v>
      </c>
      <c r="V236" s="26">
        <f t="shared" si="15"/>
        <v>330</v>
      </c>
    </row>
    <row r="237" spans="1:22" ht="60" hidden="1" customHeight="1" x14ac:dyDescent="0.25">
      <c r="A237" s="4">
        <v>97</v>
      </c>
      <c r="B237" s="5" t="s">
        <v>4</v>
      </c>
      <c r="C237" s="6" t="s">
        <v>4</v>
      </c>
      <c r="D237" s="7" t="s">
        <v>4</v>
      </c>
      <c r="E237" s="5" t="s">
        <v>19</v>
      </c>
      <c r="F237" s="4" t="s">
        <v>1165</v>
      </c>
      <c r="G237" s="4" t="s">
        <v>299</v>
      </c>
      <c r="H237" s="16" t="s">
        <v>1177</v>
      </c>
      <c r="I237" s="4">
        <v>6648006370</v>
      </c>
      <c r="J237" s="4" t="s">
        <v>890</v>
      </c>
      <c r="K237" s="4" t="s">
        <v>306</v>
      </c>
      <c r="L237" s="4" t="s">
        <v>305</v>
      </c>
      <c r="M237" s="17">
        <v>92.023902767471895</v>
      </c>
      <c r="N237" s="17">
        <v>95.176848874598079</v>
      </c>
      <c r="O237" s="17">
        <v>65.5</v>
      </c>
      <c r="P237" s="17">
        <v>98.020785484611849</v>
      </c>
      <c r="Q237" s="17">
        <v>94.40514469453376</v>
      </c>
      <c r="R237" s="22">
        <f t="shared" si="12"/>
        <v>89.025336364243117</v>
      </c>
      <c r="S237" s="23">
        <f t="shared" si="13"/>
        <v>92.809555026862185</v>
      </c>
      <c r="T237" s="24">
        <f>100</f>
        <v>100</v>
      </c>
      <c r="U237" s="25">
        <f t="shared" si="14"/>
        <v>10.974663635756883</v>
      </c>
      <c r="V237" s="26">
        <f t="shared" si="15"/>
        <v>303</v>
      </c>
    </row>
    <row r="238" spans="1:22" ht="60" hidden="1" customHeight="1" x14ac:dyDescent="0.25">
      <c r="A238" s="4">
        <v>98</v>
      </c>
      <c r="B238" s="5" t="s">
        <v>4</v>
      </c>
      <c r="C238" s="9" t="s">
        <v>9</v>
      </c>
      <c r="D238" s="7" t="s">
        <v>9</v>
      </c>
      <c r="E238" s="5" t="s">
        <v>19</v>
      </c>
      <c r="F238" s="4" t="s">
        <v>1166</v>
      </c>
      <c r="G238" s="4" t="s">
        <v>53</v>
      </c>
      <c r="H238" s="16" t="s">
        <v>1177</v>
      </c>
      <c r="I238" s="4">
        <v>6648010169</v>
      </c>
      <c r="J238" s="4" t="s">
        <v>1167</v>
      </c>
      <c r="K238" s="4" t="s">
        <v>304</v>
      </c>
      <c r="L238" s="4" t="s">
        <v>303</v>
      </c>
      <c r="M238" s="17">
        <v>97.057416267942585</v>
      </c>
      <c r="N238" s="17">
        <v>98.68421052631578</v>
      </c>
      <c r="O238" s="17">
        <v>80</v>
      </c>
      <c r="P238" s="17">
        <v>100</v>
      </c>
      <c r="Q238" s="17">
        <v>100</v>
      </c>
      <c r="R238" s="22">
        <f t="shared" si="12"/>
        <v>95.148325358851679</v>
      </c>
      <c r="S238" s="23">
        <f t="shared" si="13"/>
        <v>92.809555026862185</v>
      </c>
      <c r="T238" s="24">
        <f>100</f>
        <v>100</v>
      </c>
      <c r="U238" s="25">
        <f t="shared" si="14"/>
        <v>4.8516746411483211</v>
      </c>
      <c r="V238" s="26">
        <f t="shared" si="15"/>
        <v>127</v>
      </c>
    </row>
    <row r="239" spans="1:22" ht="165" hidden="1" customHeight="1" x14ac:dyDescent="0.25">
      <c r="A239" s="4">
        <v>100</v>
      </c>
      <c r="B239" s="5" t="s">
        <v>4</v>
      </c>
      <c r="C239" s="6" t="s">
        <v>4</v>
      </c>
      <c r="D239" s="7" t="s">
        <v>4</v>
      </c>
      <c r="E239" s="5" t="s">
        <v>19</v>
      </c>
      <c r="F239" s="4" t="s">
        <v>1168</v>
      </c>
      <c r="G239" s="4" t="s">
        <v>299</v>
      </c>
      <c r="H239" s="16" t="s">
        <v>1177</v>
      </c>
      <c r="I239" s="4">
        <v>6648010176</v>
      </c>
      <c r="J239" s="4" t="s">
        <v>1169</v>
      </c>
      <c r="K239" s="4" t="s">
        <v>302</v>
      </c>
      <c r="L239" s="4" t="s">
        <v>297</v>
      </c>
      <c r="M239" s="17">
        <v>95.850626475362134</v>
      </c>
      <c r="N239" s="17">
        <v>97.109826589595372</v>
      </c>
      <c r="O239" s="17">
        <v>94</v>
      </c>
      <c r="P239" s="17">
        <v>98.902730715567074</v>
      </c>
      <c r="Q239" s="17">
        <v>97.861271676300575</v>
      </c>
      <c r="R239" s="22">
        <f t="shared" si="12"/>
        <v>96.74489109136502</v>
      </c>
      <c r="S239" s="23">
        <f t="shared" si="13"/>
        <v>92.809555026862185</v>
      </c>
      <c r="T239" s="24">
        <f>100</f>
        <v>100</v>
      </c>
      <c r="U239" s="25">
        <f t="shared" si="14"/>
        <v>3.2551089086349805</v>
      </c>
      <c r="V239" s="26">
        <f t="shared" si="15"/>
        <v>72</v>
      </c>
    </row>
    <row r="240" spans="1:22" ht="75" hidden="1" customHeight="1" x14ac:dyDescent="0.25">
      <c r="A240" s="4">
        <v>99</v>
      </c>
      <c r="B240" s="5" t="s">
        <v>4</v>
      </c>
      <c r="C240" s="9" t="s">
        <v>9</v>
      </c>
      <c r="D240" s="7" t="s">
        <v>9</v>
      </c>
      <c r="E240" s="5" t="s">
        <v>19</v>
      </c>
      <c r="F240" s="4" t="s">
        <v>1168</v>
      </c>
      <c r="G240" s="4" t="s">
        <v>299</v>
      </c>
      <c r="H240" s="16" t="s">
        <v>1177</v>
      </c>
      <c r="I240" s="4">
        <v>6648010232</v>
      </c>
      <c r="J240" s="4" t="s">
        <v>1170</v>
      </c>
      <c r="K240" s="4" t="s">
        <v>301</v>
      </c>
      <c r="L240" s="4" t="s">
        <v>300</v>
      </c>
      <c r="M240" s="17">
        <v>97.848273773470623</v>
      </c>
      <c r="N240" s="17">
        <v>98.031496062992119</v>
      </c>
      <c r="O240" s="17">
        <v>79.857142857142861</v>
      </c>
      <c r="P240" s="17">
        <v>99.140193682686231</v>
      </c>
      <c r="Q240" s="17">
        <v>99.606299212598429</v>
      </c>
      <c r="R240" s="22">
        <f t="shared" si="12"/>
        <v>94.896681117778058</v>
      </c>
      <c r="S240" s="23">
        <f t="shared" si="13"/>
        <v>92.809555026862185</v>
      </c>
      <c r="T240" s="24">
        <f>100</f>
        <v>100</v>
      </c>
      <c r="U240" s="25">
        <f t="shared" si="14"/>
        <v>5.1033188822219415</v>
      </c>
      <c r="V240" s="26">
        <f t="shared" si="15"/>
        <v>136</v>
      </c>
    </row>
    <row r="241" spans="1:22" ht="75" hidden="1" customHeight="1" x14ac:dyDescent="0.25">
      <c r="A241" s="4">
        <v>101</v>
      </c>
      <c r="B241" s="5" t="s">
        <v>4</v>
      </c>
      <c r="C241" s="9" t="s">
        <v>9</v>
      </c>
      <c r="D241" s="7" t="s">
        <v>4</v>
      </c>
      <c r="E241" s="5" t="s">
        <v>19</v>
      </c>
      <c r="F241" s="4" t="s">
        <v>1171</v>
      </c>
      <c r="G241" s="4" t="s">
        <v>299</v>
      </c>
      <c r="H241" s="16" t="s">
        <v>1177</v>
      </c>
      <c r="I241" s="4">
        <v>6648013000</v>
      </c>
      <c r="J241" s="4" t="s">
        <v>1172</v>
      </c>
      <c r="K241" s="4" t="s">
        <v>298</v>
      </c>
      <c r="L241" s="4" t="s">
        <v>297</v>
      </c>
      <c r="M241" s="17">
        <v>97.233579638752047</v>
      </c>
      <c r="N241" s="17">
        <v>89.25595238095238</v>
      </c>
      <c r="O241" s="17">
        <v>76.666666666666657</v>
      </c>
      <c r="P241" s="17">
        <v>98.356374807987706</v>
      </c>
      <c r="Q241" s="17">
        <v>98.273809523809518</v>
      </c>
      <c r="R241" s="22">
        <f t="shared" si="12"/>
        <v>91.957276603633687</v>
      </c>
      <c r="S241" s="23">
        <f t="shared" si="13"/>
        <v>92.809555026862185</v>
      </c>
      <c r="T241" s="24">
        <f>100</f>
        <v>100</v>
      </c>
      <c r="U241" s="25">
        <f t="shared" si="14"/>
        <v>8.0427233963663127</v>
      </c>
      <c r="V241" s="26">
        <f t="shared" si="15"/>
        <v>239</v>
      </c>
    </row>
    <row r="242" spans="1:22" ht="75" hidden="1" customHeight="1" x14ac:dyDescent="0.25">
      <c r="A242" s="4">
        <v>162</v>
      </c>
      <c r="B242" s="5" t="s">
        <v>4</v>
      </c>
      <c r="C242" s="6" t="s">
        <v>4</v>
      </c>
      <c r="D242" s="7" t="s">
        <v>9</v>
      </c>
      <c r="E242" s="5" t="s">
        <v>19</v>
      </c>
      <c r="F242" s="4" t="s">
        <v>1173</v>
      </c>
      <c r="G242" s="4" t="s">
        <v>292</v>
      </c>
      <c r="H242" s="16" t="s">
        <v>1177</v>
      </c>
      <c r="I242" s="4">
        <v>6649001167</v>
      </c>
      <c r="J242" s="4" t="s">
        <v>1174</v>
      </c>
      <c r="K242" s="4" t="s">
        <v>296</v>
      </c>
      <c r="L242" s="4" t="s">
        <v>295</v>
      </c>
      <c r="M242" s="17">
        <v>93.219696969696969</v>
      </c>
      <c r="N242" s="17">
        <v>98.75</v>
      </c>
      <c r="O242" s="17">
        <v>79.5</v>
      </c>
      <c r="P242" s="17">
        <v>97.833333333333343</v>
      </c>
      <c r="Q242" s="17">
        <v>99.083333333333343</v>
      </c>
      <c r="R242" s="22">
        <f t="shared" si="12"/>
        <v>93.677272727272722</v>
      </c>
      <c r="S242" s="23">
        <f t="shared" si="13"/>
        <v>92.809555026862185</v>
      </c>
      <c r="T242" s="24">
        <f>100</f>
        <v>100</v>
      </c>
      <c r="U242" s="25">
        <f t="shared" si="14"/>
        <v>6.3227272727272776</v>
      </c>
      <c r="V242" s="26">
        <f t="shared" si="15"/>
        <v>182</v>
      </c>
    </row>
    <row r="243" spans="1:22" ht="60" hidden="1" customHeight="1" x14ac:dyDescent="0.25">
      <c r="A243" s="4">
        <v>163</v>
      </c>
      <c r="B243" s="5" t="s">
        <v>4</v>
      </c>
      <c r="C243" s="6" t="s">
        <v>4</v>
      </c>
      <c r="D243" s="7" t="s">
        <v>4</v>
      </c>
      <c r="E243" s="5" t="s">
        <v>19</v>
      </c>
      <c r="F243" s="4" t="s">
        <v>1173</v>
      </c>
      <c r="G243" s="4" t="s">
        <v>292</v>
      </c>
      <c r="H243" s="16" t="s">
        <v>1177</v>
      </c>
      <c r="I243" s="4">
        <v>6649002555</v>
      </c>
      <c r="J243" s="4" t="s">
        <v>1175</v>
      </c>
      <c r="K243" s="4" t="s">
        <v>294</v>
      </c>
      <c r="L243" s="4" t="s">
        <v>293</v>
      </c>
      <c r="M243" s="17">
        <v>95.308589227631074</v>
      </c>
      <c r="N243" s="17">
        <v>98.840206185567013</v>
      </c>
      <c r="O243" s="17">
        <v>82</v>
      </c>
      <c r="P243" s="17">
        <v>99.587628865979383</v>
      </c>
      <c r="Q243" s="17">
        <v>98.402061855670112</v>
      </c>
      <c r="R243" s="22">
        <f t="shared" si="12"/>
        <v>94.827697226969505</v>
      </c>
      <c r="S243" s="23">
        <f t="shared" si="13"/>
        <v>92.809555026862185</v>
      </c>
      <c r="T243" s="24">
        <f>100</f>
        <v>100</v>
      </c>
      <c r="U243" s="25">
        <f t="shared" si="14"/>
        <v>5.1723027730304949</v>
      </c>
      <c r="V243" s="26">
        <f t="shared" si="15"/>
        <v>142</v>
      </c>
    </row>
    <row r="244" spans="1:22" ht="135" hidden="1" customHeight="1" x14ac:dyDescent="0.25">
      <c r="A244" s="4">
        <v>161</v>
      </c>
      <c r="B244" s="5" t="s">
        <v>4</v>
      </c>
      <c r="C244" s="6" t="s">
        <v>4</v>
      </c>
      <c r="D244" s="7" t="s">
        <v>4</v>
      </c>
      <c r="E244" s="5" t="s">
        <v>19</v>
      </c>
      <c r="F244" s="4" t="s">
        <v>1173</v>
      </c>
      <c r="G244" s="4" t="s">
        <v>292</v>
      </c>
      <c r="H244" s="16" t="s">
        <v>1177</v>
      </c>
      <c r="I244" s="4">
        <v>6649002844</v>
      </c>
      <c r="J244" s="4" t="s">
        <v>1176</v>
      </c>
      <c r="K244" s="4" t="s">
        <v>291</v>
      </c>
      <c r="L244" s="4" t="s">
        <v>290</v>
      </c>
      <c r="M244" s="17">
        <v>95.409529994317722</v>
      </c>
      <c r="N244" s="17">
        <v>93.814432989690715</v>
      </c>
      <c r="O244" s="17">
        <v>82</v>
      </c>
      <c r="P244" s="17">
        <v>97.834252377527392</v>
      </c>
      <c r="Q244" s="17">
        <v>94.793814432989677</v>
      </c>
      <c r="R244" s="22">
        <f t="shared" si="12"/>
        <v>92.770405958905101</v>
      </c>
      <c r="S244" s="23">
        <f t="shared" si="13"/>
        <v>92.809555026862185</v>
      </c>
      <c r="T244" s="24">
        <f>100</f>
        <v>100</v>
      </c>
      <c r="U244" s="25">
        <f t="shared" si="14"/>
        <v>7.2295940410948987</v>
      </c>
      <c r="V244" s="26">
        <f t="shared" si="15"/>
        <v>214</v>
      </c>
    </row>
    <row r="245" spans="1:22" ht="75" hidden="1" customHeight="1" x14ac:dyDescent="0.25">
      <c r="A245" s="4">
        <v>351</v>
      </c>
      <c r="B245" s="5" t="s">
        <v>4</v>
      </c>
      <c r="C245" s="6" t="s">
        <v>4</v>
      </c>
      <c r="D245" s="7" t="s">
        <v>4</v>
      </c>
      <c r="E245" s="5" t="s">
        <v>19</v>
      </c>
      <c r="F245" s="4" t="s">
        <v>1090</v>
      </c>
      <c r="G245" s="4" t="s">
        <v>287</v>
      </c>
      <c r="H245" s="16" t="s">
        <v>1177</v>
      </c>
      <c r="I245" s="4">
        <v>6650001161</v>
      </c>
      <c r="J245" s="4" t="s">
        <v>1178</v>
      </c>
      <c r="K245" s="4" t="s">
        <v>289</v>
      </c>
      <c r="L245" s="4" t="s">
        <v>288</v>
      </c>
      <c r="M245" s="17">
        <v>96.903751168068339</v>
      </c>
      <c r="N245" s="17">
        <v>97.196969696969688</v>
      </c>
      <c r="O245" s="17">
        <v>98.31460674157303</v>
      </c>
      <c r="P245" s="17">
        <v>98.112554112554122</v>
      </c>
      <c r="Q245" s="17">
        <v>97.151515151515156</v>
      </c>
      <c r="R245" s="22">
        <f t="shared" si="12"/>
        <v>97.535879374136059</v>
      </c>
      <c r="S245" s="23">
        <f t="shared" si="13"/>
        <v>92.809555026862185</v>
      </c>
      <c r="T245" s="24">
        <f>100</f>
        <v>100</v>
      </c>
      <c r="U245" s="25">
        <f t="shared" si="14"/>
        <v>2.4641206258639414</v>
      </c>
      <c r="V245" s="26">
        <f t="shared" si="15"/>
        <v>43</v>
      </c>
    </row>
    <row r="246" spans="1:22" ht="150" hidden="1" customHeight="1" x14ac:dyDescent="0.25">
      <c r="A246" s="4">
        <v>373</v>
      </c>
      <c r="B246" s="5" t="s">
        <v>4</v>
      </c>
      <c r="C246" s="6" t="s">
        <v>4</v>
      </c>
      <c r="D246" s="7" t="s">
        <v>4</v>
      </c>
      <c r="E246" s="5" t="s">
        <v>19</v>
      </c>
      <c r="F246" s="4" t="s">
        <v>1090</v>
      </c>
      <c r="G246" s="4" t="s">
        <v>287</v>
      </c>
      <c r="H246" s="16" t="s">
        <v>1177</v>
      </c>
      <c r="I246" s="4">
        <v>6650002609</v>
      </c>
      <c r="J246" s="4" t="s">
        <v>1179</v>
      </c>
      <c r="K246" s="4" t="s">
        <v>286</v>
      </c>
      <c r="L246" s="4" t="s">
        <v>285</v>
      </c>
      <c r="M246" s="17">
        <v>91.200613350750245</v>
      </c>
      <c r="N246" s="17">
        <v>86.820809248554909</v>
      </c>
      <c r="O246" s="17">
        <v>61.931034482758619</v>
      </c>
      <c r="P246" s="17">
        <v>96.93314429054422</v>
      </c>
      <c r="Q246" s="17">
        <v>95.664739884393072</v>
      </c>
      <c r="R246" s="22">
        <f t="shared" si="12"/>
        <v>86.510068251400213</v>
      </c>
      <c r="S246" s="23">
        <f t="shared" si="13"/>
        <v>92.809555026862185</v>
      </c>
      <c r="T246" s="24">
        <f>100</f>
        <v>100</v>
      </c>
      <c r="U246" s="25">
        <f t="shared" si="14"/>
        <v>13.489931748599787</v>
      </c>
      <c r="V246" s="26">
        <f t="shared" si="15"/>
        <v>343</v>
      </c>
    </row>
    <row r="247" spans="1:22" ht="75" hidden="1" customHeight="1" x14ac:dyDescent="0.25">
      <c r="A247" s="4">
        <v>204</v>
      </c>
      <c r="B247" s="5" t="s">
        <v>4</v>
      </c>
      <c r="C247" s="9" t="s">
        <v>5</v>
      </c>
      <c r="D247" s="10" t="s">
        <v>5</v>
      </c>
      <c r="E247" s="5" t="s">
        <v>19</v>
      </c>
      <c r="F247" s="4" t="s">
        <v>1180</v>
      </c>
      <c r="G247" s="4" t="s">
        <v>280</v>
      </c>
      <c r="H247" s="16" t="s">
        <v>1177</v>
      </c>
      <c r="I247" s="4">
        <v>6651001125</v>
      </c>
      <c r="J247" s="4" t="s">
        <v>1181</v>
      </c>
      <c r="K247" s="4" t="s">
        <v>284</v>
      </c>
      <c r="L247" s="4" t="s">
        <v>283</v>
      </c>
      <c r="M247" s="17">
        <v>95.621051828073234</v>
      </c>
      <c r="N247" s="17">
        <v>98.907766990291265</v>
      </c>
      <c r="O247" s="17">
        <v>80.790322580645153</v>
      </c>
      <c r="P247" s="17">
        <v>98.967014412349997</v>
      </c>
      <c r="Q247" s="17">
        <v>97.451456310679617</v>
      </c>
      <c r="R247" s="22">
        <f t="shared" si="12"/>
        <v>94.347522424407856</v>
      </c>
      <c r="S247" s="23">
        <f t="shared" si="13"/>
        <v>92.809555026862185</v>
      </c>
      <c r="T247" s="24">
        <f>100</f>
        <v>100</v>
      </c>
      <c r="U247" s="25">
        <f t="shared" si="14"/>
        <v>5.6524775755921439</v>
      </c>
      <c r="V247" s="26">
        <f t="shared" si="15"/>
        <v>157</v>
      </c>
    </row>
    <row r="248" spans="1:22" ht="60" hidden="1" customHeight="1" x14ac:dyDescent="0.25">
      <c r="A248" s="4">
        <v>203</v>
      </c>
      <c r="B248" s="5" t="s">
        <v>4</v>
      </c>
      <c r="C248" s="6" t="s">
        <v>4</v>
      </c>
      <c r="D248" s="7" t="s">
        <v>4</v>
      </c>
      <c r="E248" s="5" t="s">
        <v>19</v>
      </c>
      <c r="F248" s="4" t="s">
        <v>1182</v>
      </c>
      <c r="G248" s="4" t="s">
        <v>280</v>
      </c>
      <c r="H248" s="16" t="s">
        <v>1177</v>
      </c>
      <c r="I248" s="4">
        <v>6651002721</v>
      </c>
      <c r="J248" s="4" t="s">
        <v>1183</v>
      </c>
      <c r="K248" s="4" t="s">
        <v>282</v>
      </c>
      <c r="L248" s="4" t="s">
        <v>281</v>
      </c>
      <c r="M248" s="17">
        <v>97.212570260602973</v>
      </c>
      <c r="N248" s="17">
        <v>96.844660194174764</v>
      </c>
      <c r="O248" s="17">
        <v>100</v>
      </c>
      <c r="P248" s="17">
        <v>97.757500547485222</v>
      </c>
      <c r="Q248" s="17">
        <v>96.116504854368941</v>
      </c>
      <c r="R248" s="22">
        <f t="shared" si="12"/>
        <v>97.586247171326391</v>
      </c>
      <c r="S248" s="23">
        <f t="shared" si="13"/>
        <v>92.809555026862185</v>
      </c>
      <c r="T248" s="24">
        <f>100</f>
        <v>100</v>
      </c>
      <c r="U248" s="25">
        <f t="shared" si="14"/>
        <v>2.4137528286736085</v>
      </c>
      <c r="V248" s="26">
        <f t="shared" si="15"/>
        <v>37</v>
      </c>
    </row>
    <row r="249" spans="1:22" ht="75" hidden="1" customHeight="1" x14ac:dyDescent="0.25">
      <c r="A249" s="4">
        <v>202</v>
      </c>
      <c r="B249" s="5" t="s">
        <v>4</v>
      </c>
      <c r="C249" s="6" t="s">
        <v>4</v>
      </c>
      <c r="D249" s="7" t="s">
        <v>4</v>
      </c>
      <c r="E249" s="5" t="s">
        <v>19</v>
      </c>
      <c r="F249" s="4" t="s">
        <v>829</v>
      </c>
      <c r="G249" s="4" t="s">
        <v>280</v>
      </c>
      <c r="H249" s="16" t="s">
        <v>827</v>
      </c>
      <c r="I249" s="4">
        <v>6651002908</v>
      </c>
      <c r="J249" s="4" t="s">
        <v>1184</v>
      </c>
      <c r="K249" s="4" t="s">
        <v>279</v>
      </c>
      <c r="L249" s="4" t="s">
        <v>278</v>
      </c>
      <c r="M249" s="17">
        <v>95.383940324703815</v>
      </c>
      <c r="N249" s="17">
        <v>97.169811320754718</v>
      </c>
      <c r="O249" s="17">
        <v>94</v>
      </c>
      <c r="P249" s="17">
        <v>94.328840970350413</v>
      </c>
      <c r="Q249" s="17">
        <v>93.584905660377359</v>
      </c>
      <c r="R249" s="22">
        <f t="shared" si="12"/>
        <v>94.893499655237264</v>
      </c>
      <c r="S249" s="23">
        <f t="shared" si="13"/>
        <v>92.809555026862185</v>
      </c>
      <c r="T249" s="24">
        <f>100</f>
        <v>100</v>
      </c>
      <c r="U249" s="25">
        <f t="shared" si="14"/>
        <v>5.1065003447627362</v>
      </c>
      <c r="V249" s="26">
        <f t="shared" si="15"/>
        <v>137</v>
      </c>
    </row>
    <row r="250" spans="1:22" ht="150" hidden="1" customHeight="1" x14ac:dyDescent="0.25">
      <c r="A250" s="4">
        <v>210</v>
      </c>
      <c r="B250" s="5" t="s">
        <v>4</v>
      </c>
      <c r="C250" s="6" t="s">
        <v>4</v>
      </c>
      <c r="D250" s="10" t="s">
        <v>5</v>
      </c>
      <c r="E250" s="5" t="s">
        <v>3</v>
      </c>
      <c r="F250" s="4" t="s">
        <v>1002</v>
      </c>
      <c r="G250" s="4" t="s">
        <v>2</v>
      </c>
      <c r="H250" s="16" t="s">
        <v>827</v>
      </c>
      <c r="I250" s="4">
        <v>6652001833</v>
      </c>
      <c r="J250" s="4" t="s">
        <v>1185</v>
      </c>
      <c r="K250" s="4" t="s">
        <v>277</v>
      </c>
      <c r="L250" s="4" t="s">
        <v>276</v>
      </c>
      <c r="M250" s="17">
        <v>95.950549450549445</v>
      </c>
      <c r="N250" s="17">
        <v>98.214285714285722</v>
      </c>
      <c r="O250" s="17">
        <v>44</v>
      </c>
      <c r="P250" s="17">
        <v>97.61904761904762</v>
      </c>
      <c r="Q250" s="17">
        <v>96.547619047619051</v>
      </c>
      <c r="R250" s="22">
        <f t="shared" si="12"/>
        <v>86.466300366300374</v>
      </c>
      <c r="S250" s="23">
        <f t="shared" si="13"/>
        <v>92.809555026862185</v>
      </c>
      <c r="T250" s="24">
        <f>100</f>
        <v>100</v>
      </c>
      <c r="U250" s="25">
        <f t="shared" si="14"/>
        <v>13.533699633699626</v>
      </c>
      <c r="V250" s="26">
        <f t="shared" si="15"/>
        <v>344</v>
      </c>
    </row>
    <row r="251" spans="1:22" ht="75" hidden="1" customHeight="1" x14ac:dyDescent="0.25">
      <c r="A251" s="4">
        <v>211</v>
      </c>
      <c r="B251" s="5" t="s">
        <v>4</v>
      </c>
      <c r="C251" s="6" t="s">
        <v>4</v>
      </c>
      <c r="D251" s="10" t="s">
        <v>5</v>
      </c>
      <c r="E251" s="5" t="s">
        <v>3</v>
      </c>
      <c r="F251" s="4" t="s">
        <v>1186</v>
      </c>
      <c r="G251" s="4" t="s">
        <v>2</v>
      </c>
      <c r="H251" s="16" t="s">
        <v>1177</v>
      </c>
      <c r="I251" s="4">
        <v>6652004464</v>
      </c>
      <c r="J251" s="4" t="s">
        <v>876</v>
      </c>
      <c r="K251" s="4" t="s">
        <v>275</v>
      </c>
      <c r="L251" s="4" t="s">
        <v>274</v>
      </c>
      <c r="M251" s="17">
        <v>93.467008797653961</v>
      </c>
      <c r="N251" s="17">
        <v>98.709677419354847</v>
      </c>
      <c r="O251" s="17">
        <v>37.302325581395344</v>
      </c>
      <c r="P251" s="17">
        <v>98.967741935483872</v>
      </c>
      <c r="Q251" s="17">
        <v>98.58064516129032</v>
      </c>
      <c r="R251" s="22">
        <f t="shared" si="12"/>
        <v>85.405479779035687</v>
      </c>
      <c r="S251" s="23">
        <f t="shared" si="13"/>
        <v>92.809555026862185</v>
      </c>
      <c r="T251" s="24">
        <f>100</f>
        <v>100</v>
      </c>
      <c r="U251" s="25">
        <f t="shared" si="14"/>
        <v>14.594520220964313</v>
      </c>
      <c r="V251" s="26">
        <f t="shared" si="15"/>
        <v>349</v>
      </c>
    </row>
    <row r="252" spans="1:22" ht="150" customHeight="1" x14ac:dyDescent="0.25">
      <c r="A252" s="4">
        <v>222</v>
      </c>
      <c r="B252" s="5" t="s">
        <v>4</v>
      </c>
      <c r="C252" s="6" t="s">
        <v>4</v>
      </c>
      <c r="D252" s="7" t="s">
        <v>4</v>
      </c>
      <c r="E252" s="5" t="s">
        <v>3</v>
      </c>
      <c r="F252" s="4" t="s">
        <v>1187</v>
      </c>
      <c r="G252" s="4" t="s">
        <v>255</v>
      </c>
      <c r="H252" s="16" t="s">
        <v>1177</v>
      </c>
      <c r="I252" s="4">
        <v>6652004471</v>
      </c>
      <c r="J252" s="4" t="s">
        <v>1188</v>
      </c>
      <c r="K252" s="4" t="s">
        <v>273</v>
      </c>
      <c r="L252" s="4" t="s">
        <v>272</v>
      </c>
      <c r="M252" s="17">
        <v>95.301168793854004</v>
      </c>
      <c r="N252" s="17">
        <v>96.721311475409834</v>
      </c>
      <c r="O252" s="17">
        <v>82</v>
      </c>
      <c r="P252" s="17">
        <v>99.018019776216505</v>
      </c>
      <c r="Q252" s="17">
        <v>98.266978922716618</v>
      </c>
      <c r="R252" s="22">
        <f t="shared" si="12"/>
        <v>94.261495793639398</v>
      </c>
      <c r="S252" s="23">
        <f t="shared" si="13"/>
        <v>92.809555026862185</v>
      </c>
      <c r="T252" s="24">
        <f>100</f>
        <v>100</v>
      </c>
      <c r="U252" s="25">
        <f t="shared" si="14"/>
        <v>5.7385042063606022</v>
      </c>
      <c r="V252" s="26">
        <f t="shared" si="15"/>
        <v>165</v>
      </c>
    </row>
    <row r="253" spans="1:22" ht="60" customHeight="1" x14ac:dyDescent="0.25">
      <c r="A253" s="4">
        <v>214</v>
      </c>
      <c r="B253" s="5" t="s">
        <v>4</v>
      </c>
      <c r="C253" s="9" t="s">
        <v>5</v>
      </c>
      <c r="D253" s="7" t="s">
        <v>4</v>
      </c>
      <c r="E253" s="5" t="s">
        <v>19</v>
      </c>
      <c r="F253" s="4" t="s">
        <v>829</v>
      </c>
      <c r="G253" s="4" t="s">
        <v>255</v>
      </c>
      <c r="H253" s="16" t="s">
        <v>827</v>
      </c>
      <c r="I253" s="4">
        <v>6652008878</v>
      </c>
      <c r="J253" s="4" t="s">
        <v>1189</v>
      </c>
      <c r="K253" s="4" t="s">
        <v>271</v>
      </c>
      <c r="L253" s="4" t="s">
        <v>270</v>
      </c>
      <c r="M253" s="17">
        <v>95.953887492415703</v>
      </c>
      <c r="N253" s="17">
        <v>95.481927710843365</v>
      </c>
      <c r="O253" s="17">
        <v>65.692307692307693</v>
      </c>
      <c r="P253" s="17">
        <v>99.35547066314038</v>
      </c>
      <c r="Q253" s="17">
        <v>98.433734939759034</v>
      </c>
      <c r="R253" s="22">
        <f t="shared" si="12"/>
        <v>90.983465699693241</v>
      </c>
      <c r="S253" s="23">
        <f t="shared" si="13"/>
        <v>92.809555026862185</v>
      </c>
      <c r="T253" s="24">
        <f>100</f>
        <v>100</v>
      </c>
      <c r="U253" s="25">
        <f t="shared" si="14"/>
        <v>9.0165343003067591</v>
      </c>
      <c r="V253" s="26">
        <f t="shared" si="15"/>
        <v>254</v>
      </c>
    </row>
    <row r="254" spans="1:22" ht="150" customHeight="1" x14ac:dyDescent="0.25">
      <c r="A254" s="4">
        <v>218</v>
      </c>
      <c r="B254" s="5" t="s">
        <v>4</v>
      </c>
      <c r="C254" s="6" t="s">
        <v>4</v>
      </c>
      <c r="D254" s="10" t="s">
        <v>5</v>
      </c>
      <c r="E254" s="5" t="s">
        <v>3</v>
      </c>
      <c r="F254" s="4" t="s">
        <v>1190</v>
      </c>
      <c r="G254" s="4" t="s">
        <v>255</v>
      </c>
      <c r="H254" s="16" t="s">
        <v>1177</v>
      </c>
      <c r="I254" s="4">
        <v>6652008885</v>
      </c>
      <c r="J254" s="4" t="s">
        <v>1191</v>
      </c>
      <c r="K254" s="4" t="s">
        <v>269</v>
      </c>
      <c r="L254" s="4" t="s">
        <v>268</v>
      </c>
      <c r="M254" s="17">
        <v>90.852473817262549</v>
      </c>
      <c r="N254" s="17">
        <v>96.126760563380287</v>
      </c>
      <c r="O254" s="17">
        <v>77.384615384615387</v>
      </c>
      <c r="P254" s="17">
        <v>98.309859154929583</v>
      </c>
      <c r="Q254" s="17">
        <v>97.112676056338017</v>
      </c>
      <c r="R254" s="22">
        <f t="shared" si="12"/>
        <v>91.957276995305151</v>
      </c>
      <c r="S254" s="23">
        <f t="shared" si="13"/>
        <v>92.809555026862185</v>
      </c>
      <c r="T254" s="24">
        <f>100</f>
        <v>100</v>
      </c>
      <c r="U254" s="25">
        <f t="shared" si="14"/>
        <v>8.0427230046948495</v>
      </c>
      <c r="V254" s="26">
        <f t="shared" si="15"/>
        <v>238</v>
      </c>
    </row>
    <row r="255" spans="1:22" ht="75" customHeight="1" x14ac:dyDescent="0.25">
      <c r="A255" s="4">
        <v>216</v>
      </c>
      <c r="B255" s="5" t="s">
        <v>4</v>
      </c>
      <c r="C255" s="9" t="s">
        <v>5</v>
      </c>
      <c r="D255" s="10" t="s">
        <v>5</v>
      </c>
      <c r="E255" s="5" t="s">
        <v>19</v>
      </c>
      <c r="F255" s="4" t="s">
        <v>1190</v>
      </c>
      <c r="G255" s="4" t="s">
        <v>255</v>
      </c>
      <c r="H255" s="16" t="s">
        <v>1177</v>
      </c>
      <c r="I255" s="4">
        <v>6652008892</v>
      </c>
      <c r="J255" s="4" t="s">
        <v>1192</v>
      </c>
      <c r="K255" s="4" t="s">
        <v>267</v>
      </c>
      <c r="L255" s="4" t="s">
        <v>266</v>
      </c>
      <c r="M255" s="17">
        <v>98.274400330851947</v>
      </c>
      <c r="N255" s="17">
        <v>98.924731182795696</v>
      </c>
      <c r="O255" s="17">
        <v>76</v>
      </c>
      <c r="P255" s="17">
        <v>100</v>
      </c>
      <c r="Q255" s="17">
        <v>99.247311827956992</v>
      </c>
      <c r="R255" s="22">
        <f t="shared" si="12"/>
        <v>94.489288668320938</v>
      </c>
      <c r="S255" s="23">
        <f t="shared" si="13"/>
        <v>92.809555026862185</v>
      </c>
      <c r="T255" s="24">
        <f>100</f>
        <v>100</v>
      </c>
      <c r="U255" s="25">
        <f t="shared" si="14"/>
        <v>5.5107113316790617</v>
      </c>
      <c r="V255" s="26">
        <f t="shared" si="15"/>
        <v>151</v>
      </c>
    </row>
    <row r="256" spans="1:22" ht="60" customHeight="1" x14ac:dyDescent="0.25">
      <c r="A256" s="4">
        <v>220</v>
      </c>
      <c r="B256" s="5" t="s">
        <v>4</v>
      </c>
      <c r="C256" s="9" t="s">
        <v>5</v>
      </c>
      <c r="D256" s="10" t="s">
        <v>5</v>
      </c>
      <c r="E256" s="5" t="s">
        <v>19</v>
      </c>
      <c r="F256" s="4" t="s">
        <v>1190</v>
      </c>
      <c r="G256" s="4" t="s">
        <v>255</v>
      </c>
      <c r="H256" s="16" t="s">
        <v>1177</v>
      </c>
      <c r="I256" s="4">
        <v>6652009374</v>
      </c>
      <c r="J256" s="4" t="s">
        <v>1193</v>
      </c>
      <c r="K256" s="4" t="s">
        <v>265</v>
      </c>
      <c r="L256" s="4" t="s">
        <v>264</v>
      </c>
      <c r="M256" s="17">
        <v>95.494755244755225</v>
      </c>
      <c r="N256" s="17">
        <v>98.181818181818187</v>
      </c>
      <c r="O256" s="17">
        <v>82</v>
      </c>
      <c r="P256" s="17">
        <v>100</v>
      </c>
      <c r="Q256" s="17">
        <v>99.090909090909093</v>
      </c>
      <c r="R256" s="22">
        <f t="shared" si="12"/>
        <v>94.95349650349651</v>
      </c>
      <c r="S256" s="23">
        <f t="shared" si="13"/>
        <v>92.809555026862185</v>
      </c>
      <c r="T256" s="24">
        <f>100</f>
        <v>100</v>
      </c>
      <c r="U256" s="25">
        <f t="shared" si="14"/>
        <v>5.0465034965034903</v>
      </c>
      <c r="V256" s="26">
        <f t="shared" si="15"/>
        <v>133</v>
      </c>
    </row>
    <row r="257" spans="1:22" ht="60" customHeight="1" x14ac:dyDescent="0.25">
      <c r="A257" s="4">
        <v>219</v>
      </c>
      <c r="B257" s="5" t="s">
        <v>4</v>
      </c>
      <c r="C257" s="6" t="s">
        <v>4</v>
      </c>
      <c r="D257" s="7" t="s">
        <v>4</v>
      </c>
      <c r="E257" s="5" t="s">
        <v>3</v>
      </c>
      <c r="F257" s="4" t="s">
        <v>829</v>
      </c>
      <c r="G257" s="4" t="s">
        <v>255</v>
      </c>
      <c r="H257" s="16" t="s">
        <v>827</v>
      </c>
      <c r="I257" s="4">
        <v>6652011214</v>
      </c>
      <c r="J257" s="4" t="s">
        <v>1194</v>
      </c>
      <c r="K257" s="4" t="s">
        <v>263</v>
      </c>
      <c r="L257" s="4" t="s">
        <v>262</v>
      </c>
      <c r="M257" s="17">
        <v>97.759783323083269</v>
      </c>
      <c r="N257" s="17">
        <v>99.22279792746113</v>
      </c>
      <c r="O257" s="17">
        <v>100</v>
      </c>
      <c r="P257" s="17">
        <v>99.458103692947432</v>
      </c>
      <c r="Q257" s="17">
        <v>98.704663212435236</v>
      </c>
      <c r="R257" s="22">
        <f t="shared" si="12"/>
        <v>99.029069631185422</v>
      </c>
      <c r="S257" s="23">
        <f t="shared" si="13"/>
        <v>92.809555026862185</v>
      </c>
      <c r="T257" s="24">
        <f>100</f>
        <v>100</v>
      </c>
      <c r="U257" s="25">
        <f t="shared" si="14"/>
        <v>0.97093036881457806</v>
      </c>
      <c r="V257" s="26">
        <f t="shared" si="15"/>
        <v>5</v>
      </c>
    </row>
    <row r="258" spans="1:22" ht="60" hidden="1" customHeight="1" x14ac:dyDescent="0.25">
      <c r="A258" s="4">
        <v>213</v>
      </c>
      <c r="B258" s="5" t="s">
        <v>4</v>
      </c>
      <c r="C258" s="6" t="s">
        <v>4</v>
      </c>
      <c r="D258" s="10" t="s">
        <v>5</v>
      </c>
      <c r="E258" s="5" t="s">
        <v>3</v>
      </c>
      <c r="F258" s="4" t="s">
        <v>1195</v>
      </c>
      <c r="G258" s="4" t="s">
        <v>2</v>
      </c>
      <c r="H258" s="16" t="s">
        <v>1177</v>
      </c>
      <c r="I258" s="4">
        <v>6652011422</v>
      </c>
      <c r="J258" s="4" t="s">
        <v>1196</v>
      </c>
      <c r="K258" s="4" t="s">
        <v>261</v>
      </c>
      <c r="L258" s="4" t="s">
        <v>260</v>
      </c>
      <c r="M258" s="17">
        <v>97.13600592010701</v>
      </c>
      <c r="N258" s="17">
        <v>96.095717884130977</v>
      </c>
      <c r="O258" s="17">
        <v>58.548387096774192</v>
      </c>
      <c r="P258" s="17">
        <v>99.638209187957301</v>
      </c>
      <c r="Q258" s="17">
        <v>98.891687657430737</v>
      </c>
      <c r="R258" s="22">
        <f t="shared" si="12"/>
        <v>90.062001549280041</v>
      </c>
      <c r="S258" s="23">
        <f t="shared" si="13"/>
        <v>92.809555026862185</v>
      </c>
      <c r="T258" s="24">
        <f>100</f>
        <v>100</v>
      </c>
      <c r="U258" s="25">
        <f t="shared" si="14"/>
        <v>9.9379984507199595</v>
      </c>
      <c r="V258" s="26">
        <f t="shared" si="15"/>
        <v>277</v>
      </c>
    </row>
    <row r="259" spans="1:22" ht="60" customHeight="1" x14ac:dyDescent="0.25">
      <c r="A259" s="4">
        <v>217</v>
      </c>
      <c r="B259" s="5" t="s">
        <v>4</v>
      </c>
      <c r="C259" s="6" t="s">
        <v>4</v>
      </c>
      <c r="D259" s="7" t="s">
        <v>4</v>
      </c>
      <c r="E259" s="5" t="s">
        <v>3</v>
      </c>
      <c r="F259" s="4" t="s">
        <v>1197</v>
      </c>
      <c r="G259" s="4" t="s">
        <v>255</v>
      </c>
      <c r="H259" s="16" t="s">
        <v>1177</v>
      </c>
      <c r="I259" s="4">
        <v>6652012497</v>
      </c>
      <c r="J259" s="4" t="s">
        <v>1198</v>
      </c>
      <c r="K259" s="4" t="s">
        <v>259</v>
      </c>
      <c r="L259" s="4" t="s">
        <v>258</v>
      </c>
      <c r="M259" s="17">
        <v>94.511386902071308</v>
      </c>
      <c r="N259" s="17">
        <v>95.596590909090907</v>
      </c>
      <c r="O259" s="17">
        <v>80.571428571428569</v>
      </c>
      <c r="P259" s="17">
        <v>98.885948526359499</v>
      </c>
      <c r="Q259" s="17">
        <v>97.556818181818187</v>
      </c>
      <c r="R259" s="22">
        <f t="shared" si="12"/>
        <v>93.424434618153697</v>
      </c>
      <c r="S259" s="23">
        <f t="shared" si="13"/>
        <v>92.809555026862185</v>
      </c>
      <c r="T259" s="24">
        <f>100</f>
        <v>100</v>
      </c>
      <c r="U259" s="25">
        <f t="shared" si="14"/>
        <v>6.5755653818463031</v>
      </c>
      <c r="V259" s="26">
        <f t="shared" si="15"/>
        <v>191</v>
      </c>
    </row>
    <row r="260" spans="1:22" ht="60" customHeight="1" x14ac:dyDescent="0.25">
      <c r="A260" s="4">
        <v>215</v>
      </c>
      <c r="B260" s="5" t="s">
        <v>4</v>
      </c>
      <c r="C260" s="6" t="s">
        <v>4</v>
      </c>
      <c r="D260" s="7" t="s">
        <v>4</v>
      </c>
      <c r="E260" s="5" t="s">
        <v>19</v>
      </c>
      <c r="F260" s="4" t="s">
        <v>1199</v>
      </c>
      <c r="G260" s="4" t="s">
        <v>255</v>
      </c>
      <c r="H260" s="16" t="s">
        <v>1177</v>
      </c>
      <c r="I260" s="4">
        <v>6652014695</v>
      </c>
      <c r="J260" s="4" t="s">
        <v>1200</v>
      </c>
      <c r="K260" s="4" t="s">
        <v>257</v>
      </c>
      <c r="L260" s="4" t="s">
        <v>256</v>
      </c>
      <c r="M260" s="17">
        <v>94.630155236329927</v>
      </c>
      <c r="N260" s="17">
        <v>95.180722891566262</v>
      </c>
      <c r="O260" s="17">
        <v>88</v>
      </c>
      <c r="P260" s="17">
        <v>98.190580503833516</v>
      </c>
      <c r="Q260" s="17">
        <v>99.277108433734938</v>
      </c>
      <c r="R260" s="22">
        <f t="shared" si="12"/>
        <v>95.055713413092931</v>
      </c>
      <c r="S260" s="23">
        <f t="shared" si="13"/>
        <v>92.809555026862185</v>
      </c>
      <c r="T260" s="24">
        <f>100</f>
        <v>100</v>
      </c>
      <c r="U260" s="25">
        <f t="shared" si="14"/>
        <v>4.9442865869070687</v>
      </c>
      <c r="V260" s="26">
        <f t="shared" si="15"/>
        <v>129</v>
      </c>
    </row>
    <row r="261" spans="1:22" ht="60" customHeight="1" x14ac:dyDescent="0.25">
      <c r="A261" s="4">
        <v>221</v>
      </c>
      <c r="B261" s="5" t="s">
        <v>4</v>
      </c>
      <c r="C261" s="6" t="s">
        <v>4</v>
      </c>
      <c r="D261" s="7" t="s">
        <v>4</v>
      </c>
      <c r="E261" s="5" t="s">
        <v>3</v>
      </c>
      <c r="F261" s="4" t="s">
        <v>1190</v>
      </c>
      <c r="G261" s="4" t="s">
        <v>255</v>
      </c>
      <c r="H261" s="16" t="s">
        <v>1177</v>
      </c>
      <c r="I261" s="4">
        <v>6652021879</v>
      </c>
      <c r="J261" s="4" t="s">
        <v>1201</v>
      </c>
      <c r="K261" s="4" t="s">
        <v>254</v>
      </c>
      <c r="L261" s="4" t="s">
        <v>253</v>
      </c>
      <c r="M261" s="17">
        <v>96.542202895144072</v>
      </c>
      <c r="N261" s="17">
        <v>96.386554621848745</v>
      </c>
      <c r="O261" s="17">
        <v>80.811881188118804</v>
      </c>
      <c r="P261" s="17">
        <v>98.850420168067231</v>
      </c>
      <c r="Q261" s="17">
        <v>98.168067226890756</v>
      </c>
      <c r="R261" s="22">
        <f t="shared" ref="R261:R324" si="16">AVERAGE(Q261,P261,O261,N261,M261)</f>
        <v>94.151825220013919</v>
      </c>
      <c r="S261" s="23">
        <f t="shared" ref="S261:S324" si="17">AVERAGE($R$5:$R$378)</f>
        <v>92.809555026862185</v>
      </c>
      <c r="T261" s="24">
        <f>100</f>
        <v>100</v>
      </c>
      <c r="U261" s="25">
        <f t="shared" ref="U261:U324" si="18">T261-R261</f>
        <v>5.8481747799860813</v>
      </c>
      <c r="V261" s="26">
        <f t="shared" ref="V261:V324" si="19">COUNT(1/FREQUENCY(($R$5:$R$378&gt;R261)*$R$5:$R$378,$R$5:$R$378))</f>
        <v>170</v>
      </c>
    </row>
    <row r="262" spans="1:22" ht="60" hidden="1" customHeight="1" x14ac:dyDescent="0.25">
      <c r="A262" s="4">
        <v>209</v>
      </c>
      <c r="B262" s="5" t="s">
        <v>4</v>
      </c>
      <c r="C262" s="6" t="s">
        <v>4</v>
      </c>
      <c r="D262" s="10" t="s">
        <v>5</v>
      </c>
      <c r="E262" s="5" t="s">
        <v>19</v>
      </c>
      <c r="F262" s="4" t="s">
        <v>1202</v>
      </c>
      <c r="G262" s="4" t="s">
        <v>252</v>
      </c>
      <c r="H262" s="16" t="s">
        <v>1177</v>
      </c>
      <c r="I262" s="4">
        <v>6653002075</v>
      </c>
      <c r="J262" s="4" t="s">
        <v>1203</v>
      </c>
      <c r="K262" s="4" t="s">
        <v>251</v>
      </c>
      <c r="L262" s="4" t="s">
        <v>250</v>
      </c>
      <c r="M262" s="17">
        <v>86.700677979390036</v>
      </c>
      <c r="N262" s="17">
        <v>89.056603773584897</v>
      </c>
      <c r="O262" s="17">
        <v>52</v>
      </c>
      <c r="P262" s="17">
        <v>97.735849056603769</v>
      </c>
      <c r="Q262" s="17">
        <v>94.716981132075475</v>
      </c>
      <c r="R262" s="22">
        <f t="shared" si="16"/>
        <v>84.042022388330821</v>
      </c>
      <c r="S262" s="23">
        <f t="shared" si="17"/>
        <v>92.809555026862185</v>
      </c>
      <c r="T262" s="24">
        <f>100</f>
        <v>100</v>
      </c>
      <c r="U262" s="25">
        <f t="shared" si="18"/>
        <v>15.957977611669179</v>
      </c>
      <c r="V262" s="26">
        <f t="shared" si="19"/>
        <v>365</v>
      </c>
    </row>
    <row r="263" spans="1:22" ht="90" hidden="1" customHeight="1" x14ac:dyDescent="0.25">
      <c r="A263" s="4">
        <v>165</v>
      </c>
      <c r="B263" s="5" t="s">
        <v>4</v>
      </c>
      <c r="C263" s="6" t="s">
        <v>4</v>
      </c>
      <c r="D263" s="7" t="s">
        <v>9</v>
      </c>
      <c r="E263" s="5" t="s">
        <v>3</v>
      </c>
      <c r="F263" s="4" t="s">
        <v>1204</v>
      </c>
      <c r="G263" s="4" t="s">
        <v>247</v>
      </c>
      <c r="H263" s="16" t="s">
        <v>1177</v>
      </c>
      <c r="I263" s="4">
        <v>6654008087</v>
      </c>
      <c r="J263" s="4" t="s">
        <v>1205</v>
      </c>
      <c r="K263" s="4" t="s">
        <v>249</v>
      </c>
      <c r="L263" s="4" t="s">
        <v>248</v>
      </c>
      <c r="M263" s="17">
        <v>94.937411498159179</v>
      </c>
      <c r="N263" s="17">
        <v>95.093457943925245</v>
      </c>
      <c r="O263" s="17">
        <v>31.774647887323944</v>
      </c>
      <c r="P263" s="17">
        <v>97.5326141796603</v>
      </c>
      <c r="Q263" s="17">
        <v>95.950155763239877</v>
      </c>
      <c r="R263" s="22">
        <f t="shared" si="16"/>
        <v>83.057657454461705</v>
      </c>
      <c r="S263" s="23">
        <f t="shared" si="17"/>
        <v>92.809555026862185</v>
      </c>
      <c r="T263" s="24">
        <f>100</f>
        <v>100</v>
      </c>
      <c r="U263" s="25">
        <f t="shared" si="18"/>
        <v>16.942342545538295</v>
      </c>
      <c r="V263" s="26">
        <f t="shared" si="19"/>
        <v>368</v>
      </c>
    </row>
    <row r="264" spans="1:22" ht="75" hidden="1" customHeight="1" x14ac:dyDescent="0.25">
      <c r="A264" s="4">
        <v>164</v>
      </c>
      <c r="B264" s="5" t="s">
        <v>4</v>
      </c>
      <c r="C264" s="6" t="s">
        <v>4</v>
      </c>
      <c r="D264" s="7" t="s">
        <v>9</v>
      </c>
      <c r="E264" s="5" t="s">
        <v>3</v>
      </c>
      <c r="F264" s="4" t="s">
        <v>1206</v>
      </c>
      <c r="G264" s="4" t="s">
        <v>247</v>
      </c>
      <c r="H264" s="16" t="s">
        <v>1177</v>
      </c>
      <c r="I264" s="4">
        <v>6654009193</v>
      </c>
      <c r="J264" s="4" t="s">
        <v>1207</v>
      </c>
      <c r="K264" s="4" t="s">
        <v>246</v>
      </c>
      <c r="L264" s="4" t="s">
        <v>245</v>
      </c>
      <c r="M264" s="17">
        <v>92.070012717842744</v>
      </c>
      <c r="N264" s="17">
        <v>95.72784810126582</v>
      </c>
      <c r="O264" s="17">
        <v>35.464788732394368</v>
      </c>
      <c r="P264" s="17">
        <v>98.517094522654702</v>
      </c>
      <c r="Q264" s="17">
        <v>96.518987341772146</v>
      </c>
      <c r="R264" s="22">
        <f t="shared" si="16"/>
        <v>83.659746283185967</v>
      </c>
      <c r="S264" s="23">
        <f t="shared" si="17"/>
        <v>92.809555026862185</v>
      </c>
      <c r="T264" s="24">
        <f>100</f>
        <v>100</v>
      </c>
      <c r="U264" s="25">
        <f t="shared" si="18"/>
        <v>16.340253716814033</v>
      </c>
      <c r="V264" s="26">
        <f t="shared" si="19"/>
        <v>366</v>
      </c>
    </row>
    <row r="265" spans="1:22" ht="60" hidden="1" customHeight="1" x14ac:dyDescent="0.25">
      <c r="A265" s="4">
        <v>169</v>
      </c>
      <c r="B265" s="5" t="s">
        <v>4</v>
      </c>
      <c r="C265" s="6" t="s">
        <v>4</v>
      </c>
      <c r="D265" s="7" t="s">
        <v>9</v>
      </c>
      <c r="E265" s="5" t="s">
        <v>19</v>
      </c>
      <c r="F265" s="4" t="s">
        <v>1098</v>
      </c>
      <c r="G265" s="4" t="s">
        <v>236</v>
      </c>
      <c r="H265" s="16" t="s">
        <v>1177</v>
      </c>
      <c r="I265" s="4">
        <v>6655001687</v>
      </c>
      <c r="J265" s="4" t="s">
        <v>1208</v>
      </c>
      <c r="K265" s="4" t="s">
        <v>244</v>
      </c>
      <c r="L265" s="4" t="s">
        <v>243</v>
      </c>
      <c r="M265" s="17">
        <v>90.930588232893456</v>
      </c>
      <c r="N265" s="17">
        <v>93.624161073825505</v>
      </c>
      <c r="O265" s="17">
        <v>51.857142857142861</v>
      </c>
      <c r="P265" s="17">
        <v>98.187241542946254</v>
      </c>
      <c r="Q265" s="17">
        <v>96.77852348993288</v>
      </c>
      <c r="R265" s="22">
        <f t="shared" si="16"/>
        <v>86.275531439348185</v>
      </c>
      <c r="S265" s="23">
        <f t="shared" si="17"/>
        <v>92.809555026862185</v>
      </c>
      <c r="T265" s="24">
        <f>100</f>
        <v>100</v>
      </c>
      <c r="U265" s="25">
        <f t="shared" si="18"/>
        <v>13.724468560651815</v>
      </c>
      <c r="V265" s="26">
        <f t="shared" si="19"/>
        <v>346</v>
      </c>
    </row>
    <row r="266" spans="1:22" ht="60" hidden="1" customHeight="1" x14ac:dyDescent="0.25">
      <c r="A266" s="4">
        <v>167</v>
      </c>
      <c r="B266" s="5" t="s">
        <v>4</v>
      </c>
      <c r="C266" s="6" t="s">
        <v>4</v>
      </c>
      <c r="D266" s="7" t="s">
        <v>9</v>
      </c>
      <c r="E266" s="5" t="s">
        <v>19</v>
      </c>
      <c r="F266" s="4" t="s">
        <v>1098</v>
      </c>
      <c r="G266" s="4" t="s">
        <v>236</v>
      </c>
      <c r="H266" s="16" t="s">
        <v>1177</v>
      </c>
      <c r="I266" s="4">
        <v>6655003050</v>
      </c>
      <c r="J266" s="4" t="s">
        <v>1209</v>
      </c>
      <c r="K266" s="4" t="s">
        <v>242</v>
      </c>
      <c r="L266" s="4" t="s">
        <v>241</v>
      </c>
      <c r="M266" s="17">
        <v>90.034873083169956</v>
      </c>
      <c r="N266" s="17">
        <v>95.353982300884951</v>
      </c>
      <c r="O266" s="17">
        <v>61.090909090909093</v>
      </c>
      <c r="P266" s="17">
        <v>97.071160140623107</v>
      </c>
      <c r="Q266" s="17">
        <v>97.477876106194685</v>
      </c>
      <c r="R266" s="22">
        <f t="shared" si="16"/>
        <v>88.205760144356347</v>
      </c>
      <c r="S266" s="23">
        <f t="shared" si="17"/>
        <v>92.809555026862185</v>
      </c>
      <c r="T266" s="24">
        <f>100</f>
        <v>100</v>
      </c>
      <c r="U266" s="25">
        <f t="shared" si="18"/>
        <v>11.794239855643653</v>
      </c>
      <c r="V266" s="26">
        <f t="shared" si="19"/>
        <v>315</v>
      </c>
    </row>
    <row r="267" spans="1:22" ht="90" hidden="1" customHeight="1" x14ac:dyDescent="0.25">
      <c r="A267" s="4">
        <v>171</v>
      </c>
      <c r="B267" s="5" t="s">
        <v>4</v>
      </c>
      <c r="C267" s="6" t="s">
        <v>4</v>
      </c>
      <c r="D267" s="7" t="s">
        <v>9</v>
      </c>
      <c r="E267" s="5" t="s">
        <v>19</v>
      </c>
      <c r="F267" s="4" t="s">
        <v>1098</v>
      </c>
      <c r="G267" s="4" t="s">
        <v>236</v>
      </c>
      <c r="H267" s="16" t="s">
        <v>1177</v>
      </c>
      <c r="I267" s="4">
        <v>6655003483</v>
      </c>
      <c r="J267" s="4" t="s">
        <v>1210</v>
      </c>
      <c r="K267" s="4" t="s">
        <v>240</v>
      </c>
      <c r="L267" s="4" t="s">
        <v>239</v>
      </c>
      <c r="M267" s="17">
        <v>93.014307121449974</v>
      </c>
      <c r="N267" s="17">
        <v>96.938775510204081</v>
      </c>
      <c r="O267" s="17">
        <v>49.384615384615387</v>
      </c>
      <c r="P267" s="17">
        <v>98.110936682365264</v>
      </c>
      <c r="Q267" s="17">
        <v>98.163265306122454</v>
      </c>
      <c r="R267" s="22">
        <f t="shared" si="16"/>
        <v>87.122380000951438</v>
      </c>
      <c r="S267" s="23">
        <f t="shared" si="17"/>
        <v>92.809555026862185</v>
      </c>
      <c r="T267" s="24">
        <f>100</f>
        <v>100</v>
      </c>
      <c r="U267" s="25">
        <f t="shared" si="18"/>
        <v>12.877619999048562</v>
      </c>
      <c r="V267" s="26">
        <f t="shared" si="19"/>
        <v>335</v>
      </c>
    </row>
    <row r="268" spans="1:22" ht="90" hidden="1" customHeight="1" x14ac:dyDescent="0.25">
      <c r="A268" s="4">
        <v>168</v>
      </c>
      <c r="B268" s="5" t="s">
        <v>4</v>
      </c>
      <c r="C268" s="6" t="s">
        <v>4</v>
      </c>
      <c r="D268" s="7" t="s">
        <v>9</v>
      </c>
      <c r="E268" s="5" t="s">
        <v>19</v>
      </c>
      <c r="F268" s="4" t="s">
        <v>1098</v>
      </c>
      <c r="G268" s="4" t="s">
        <v>236</v>
      </c>
      <c r="H268" s="16" t="s">
        <v>1177</v>
      </c>
      <c r="I268" s="4">
        <v>6655003564</v>
      </c>
      <c r="J268" s="4" t="s">
        <v>1211</v>
      </c>
      <c r="K268" s="4" t="s">
        <v>238</v>
      </c>
      <c r="L268" s="4" t="s">
        <v>237</v>
      </c>
      <c r="M268" s="17">
        <v>91.875221322748274</v>
      </c>
      <c r="N268" s="17">
        <v>87.138554216867476</v>
      </c>
      <c r="O268" s="17">
        <v>53.541984732824424</v>
      </c>
      <c r="P268" s="17">
        <v>97.130591330840616</v>
      </c>
      <c r="Q268" s="17">
        <v>96.92771084337349</v>
      </c>
      <c r="R268" s="22">
        <f t="shared" si="16"/>
        <v>85.322812489330857</v>
      </c>
      <c r="S268" s="23">
        <f t="shared" si="17"/>
        <v>92.809555026862185</v>
      </c>
      <c r="T268" s="24">
        <f>100</f>
        <v>100</v>
      </c>
      <c r="U268" s="25">
        <f t="shared" si="18"/>
        <v>14.677187510669143</v>
      </c>
      <c r="V268" s="26">
        <f t="shared" si="19"/>
        <v>350</v>
      </c>
    </row>
    <row r="269" spans="1:22" ht="90" hidden="1" customHeight="1" x14ac:dyDescent="0.25">
      <c r="A269" s="4">
        <v>170</v>
      </c>
      <c r="B269" s="5" t="s">
        <v>4</v>
      </c>
      <c r="C269" s="6" t="s">
        <v>4</v>
      </c>
      <c r="D269" s="7" t="s">
        <v>9</v>
      </c>
      <c r="E269" s="5" t="s">
        <v>19</v>
      </c>
      <c r="F269" s="4" t="s">
        <v>1098</v>
      </c>
      <c r="G269" s="4" t="s">
        <v>236</v>
      </c>
      <c r="H269" s="16" t="s">
        <v>1177</v>
      </c>
      <c r="I269" s="4">
        <v>6655003719</v>
      </c>
      <c r="J269" s="4" t="s">
        <v>1212</v>
      </c>
      <c r="K269" s="4" t="s">
        <v>235</v>
      </c>
      <c r="L269" s="4" t="s">
        <v>234</v>
      </c>
      <c r="M269" s="17">
        <v>95.861129611129599</v>
      </c>
      <c r="N269" s="17">
        <v>97.592592592592595</v>
      </c>
      <c r="O269" s="17">
        <v>50.538461538461533</v>
      </c>
      <c r="P269" s="17">
        <v>99.703703703703709</v>
      </c>
      <c r="Q269" s="17">
        <v>97.259259259259267</v>
      </c>
      <c r="R269" s="22">
        <f t="shared" si="16"/>
        <v>88.191029341029349</v>
      </c>
      <c r="S269" s="23">
        <f t="shared" si="17"/>
        <v>92.809555026862185</v>
      </c>
      <c r="T269" s="24">
        <f>100</f>
        <v>100</v>
      </c>
      <c r="U269" s="25">
        <f t="shared" si="18"/>
        <v>11.808970658970651</v>
      </c>
      <c r="V269" s="26">
        <f t="shared" si="19"/>
        <v>317</v>
      </c>
    </row>
    <row r="270" spans="1:22" ht="90" hidden="1" customHeight="1" x14ac:dyDescent="0.25">
      <c r="A270" s="4">
        <v>200</v>
      </c>
      <c r="B270" s="5" t="s">
        <v>4</v>
      </c>
      <c r="C270" s="9" t="s">
        <v>5</v>
      </c>
      <c r="D270" s="7" t="s">
        <v>4</v>
      </c>
      <c r="E270" s="5" t="s">
        <v>3</v>
      </c>
      <c r="F270" s="4" t="s">
        <v>1213</v>
      </c>
      <c r="G270" s="4" t="s">
        <v>229</v>
      </c>
      <c r="H270" s="16" t="s">
        <v>1177</v>
      </c>
      <c r="I270" s="4">
        <v>6656004137</v>
      </c>
      <c r="J270" s="4" t="s">
        <v>1214</v>
      </c>
      <c r="K270" s="4" t="s">
        <v>233</v>
      </c>
      <c r="L270" s="4" t="s">
        <v>232</v>
      </c>
      <c r="M270" s="17">
        <v>94.149778075199379</v>
      </c>
      <c r="N270" s="17">
        <v>87.751605995717341</v>
      </c>
      <c r="O270" s="17">
        <v>71.433962264150949</v>
      </c>
      <c r="P270" s="17">
        <v>98.67717749016191</v>
      </c>
      <c r="Q270" s="17">
        <v>98.736616702355462</v>
      </c>
      <c r="R270" s="22">
        <f t="shared" si="16"/>
        <v>90.149828105517003</v>
      </c>
      <c r="S270" s="23">
        <f t="shared" si="17"/>
        <v>92.809555026862185</v>
      </c>
      <c r="T270" s="24">
        <f>100</f>
        <v>100</v>
      </c>
      <c r="U270" s="25">
        <f t="shared" si="18"/>
        <v>9.8501718944829975</v>
      </c>
      <c r="V270" s="26">
        <f t="shared" si="19"/>
        <v>275</v>
      </c>
    </row>
    <row r="271" spans="1:22" ht="90" hidden="1" customHeight="1" x14ac:dyDescent="0.25">
      <c r="A271" s="4">
        <v>201</v>
      </c>
      <c r="B271" s="5" t="s">
        <v>4</v>
      </c>
      <c r="C271" s="9" t="s">
        <v>5</v>
      </c>
      <c r="D271" s="7" t="s">
        <v>4</v>
      </c>
      <c r="E271" s="5" t="s">
        <v>3</v>
      </c>
      <c r="F271" s="4" t="s">
        <v>1213</v>
      </c>
      <c r="G271" s="4" t="s">
        <v>229</v>
      </c>
      <c r="H271" s="16" t="s">
        <v>1177</v>
      </c>
      <c r="I271" s="4">
        <v>6656004627</v>
      </c>
      <c r="J271" s="4" t="s">
        <v>1215</v>
      </c>
      <c r="K271" s="4" t="s">
        <v>231</v>
      </c>
      <c r="L271" s="4" t="s">
        <v>230</v>
      </c>
      <c r="M271" s="17">
        <v>91.577106668166266</v>
      </c>
      <c r="N271" s="17">
        <v>96.357615894039725</v>
      </c>
      <c r="O271" s="17">
        <v>72</v>
      </c>
      <c r="P271" s="17">
        <v>96.492033309291187</v>
      </c>
      <c r="Q271" s="17">
        <v>96.158940397350989</v>
      </c>
      <c r="R271" s="22">
        <f t="shared" si="16"/>
        <v>90.517139253769628</v>
      </c>
      <c r="S271" s="23">
        <f t="shared" si="17"/>
        <v>92.809555026862185</v>
      </c>
      <c r="T271" s="24">
        <f>100</f>
        <v>100</v>
      </c>
      <c r="U271" s="25">
        <f t="shared" si="18"/>
        <v>9.4828607462303722</v>
      </c>
      <c r="V271" s="26">
        <f t="shared" si="19"/>
        <v>265</v>
      </c>
    </row>
    <row r="272" spans="1:22" ht="60" hidden="1" customHeight="1" x14ac:dyDescent="0.25">
      <c r="A272" s="4">
        <v>199</v>
      </c>
      <c r="B272" s="5" t="s">
        <v>4</v>
      </c>
      <c r="C272" s="9" t="s">
        <v>5</v>
      </c>
      <c r="D272" s="7" t="s">
        <v>4</v>
      </c>
      <c r="E272" s="5" t="s">
        <v>3</v>
      </c>
      <c r="F272" s="4" t="s">
        <v>1216</v>
      </c>
      <c r="G272" s="4" t="s">
        <v>229</v>
      </c>
      <c r="H272" s="16" t="s">
        <v>1177</v>
      </c>
      <c r="I272" s="4">
        <v>6656019278</v>
      </c>
      <c r="J272" s="4" t="s">
        <v>1217</v>
      </c>
      <c r="K272" s="4" t="s">
        <v>228</v>
      </c>
      <c r="L272" s="4" t="s">
        <v>227</v>
      </c>
      <c r="M272" s="17">
        <v>93.757111080640499</v>
      </c>
      <c r="N272" s="17">
        <v>96.581196581196579</v>
      </c>
      <c r="O272" s="17">
        <v>79.387755102040813</v>
      </c>
      <c r="P272" s="17">
        <v>96.935108568574719</v>
      </c>
      <c r="Q272" s="17">
        <v>96.239316239316238</v>
      </c>
      <c r="R272" s="22">
        <f t="shared" si="16"/>
        <v>92.580097514353767</v>
      </c>
      <c r="S272" s="23">
        <f t="shared" si="17"/>
        <v>92.809555026862185</v>
      </c>
      <c r="T272" s="24">
        <f>100</f>
        <v>100</v>
      </c>
      <c r="U272" s="25">
        <f t="shared" si="18"/>
        <v>7.419902485646233</v>
      </c>
      <c r="V272" s="26">
        <f t="shared" si="19"/>
        <v>221</v>
      </c>
    </row>
    <row r="273" spans="1:22" ht="60" hidden="1" customHeight="1" x14ac:dyDescent="0.25">
      <c r="A273" s="4">
        <v>103</v>
      </c>
      <c r="B273" s="5" t="s">
        <v>4</v>
      </c>
      <c r="C273" s="6" t="s">
        <v>4</v>
      </c>
      <c r="D273" s="7" t="s">
        <v>9</v>
      </c>
      <c r="E273" s="5" t="s">
        <v>19</v>
      </c>
      <c r="F273" s="4" t="s">
        <v>1218</v>
      </c>
      <c r="G273" s="4" t="s">
        <v>222</v>
      </c>
      <c r="H273" s="16" t="s">
        <v>1177</v>
      </c>
      <c r="I273" s="4">
        <v>6657003560</v>
      </c>
      <c r="J273" s="4" t="s">
        <v>1219</v>
      </c>
      <c r="K273" s="4" t="s">
        <v>226</v>
      </c>
      <c r="L273" s="4" t="s">
        <v>225</v>
      </c>
      <c r="M273" s="17">
        <v>85.142664561256908</v>
      </c>
      <c r="N273" s="17">
        <v>94.847775175644031</v>
      </c>
      <c r="O273" s="17">
        <v>98.032786885245912</v>
      </c>
      <c r="P273" s="17">
        <v>97.084625609215777</v>
      </c>
      <c r="Q273" s="17">
        <v>95.784543325526926</v>
      </c>
      <c r="R273" s="22">
        <f t="shared" si="16"/>
        <v>94.178479111377925</v>
      </c>
      <c r="S273" s="23">
        <f t="shared" si="17"/>
        <v>92.809555026862185</v>
      </c>
      <c r="T273" s="24">
        <f>100</f>
        <v>100</v>
      </c>
      <c r="U273" s="25">
        <f t="shared" si="18"/>
        <v>5.8215208886220751</v>
      </c>
      <c r="V273" s="26">
        <f t="shared" si="19"/>
        <v>167</v>
      </c>
    </row>
    <row r="274" spans="1:22" ht="105" hidden="1" customHeight="1" x14ac:dyDescent="0.25">
      <c r="A274" s="4">
        <v>102</v>
      </c>
      <c r="B274" s="5" t="s">
        <v>4</v>
      </c>
      <c r="C274" s="6" t="s">
        <v>4</v>
      </c>
      <c r="D274" s="7" t="s">
        <v>4</v>
      </c>
      <c r="E274" s="5" t="s">
        <v>19</v>
      </c>
      <c r="F274" s="4" t="s">
        <v>1220</v>
      </c>
      <c r="G274" s="4" t="s">
        <v>222</v>
      </c>
      <c r="H274" s="16" t="s">
        <v>1177</v>
      </c>
      <c r="I274" s="4">
        <v>6657003577</v>
      </c>
      <c r="J274" s="4" t="s">
        <v>1221</v>
      </c>
      <c r="K274" s="4" t="s">
        <v>224</v>
      </c>
      <c r="L274" s="4" t="s">
        <v>223</v>
      </c>
      <c r="M274" s="17">
        <v>95.276421691516035</v>
      </c>
      <c r="N274" s="17">
        <v>97.748592870544087</v>
      </c>
      <c r="O274" s="17">
        <v>97.558139534883722</v>
      </c>
      <c r="P274" s="17">
        <v>98.452714877491502</v>
      </c>
      <c r="Q274" s="17">
        <v>96.998123827392121</v>
      </c>
      <c r="R274" s="22">
        <f t="shared" si="16"/>
        <v>97.206798560365485</v>
      </c>
      <c r="S274" s="23">
        <f t="shared" si="17"/>
        <v>92.809555026862185</v>
      </c>
      <c r="T274" s="24">
        <f>100</f>
        <v>100</v>
      </c>
      <c r="U274" s="25">
        <f t="shared" si="18"/>
        <v>2.7932014396345153</v>
      </c>
      <c r="V274" s="26">
        <f t="shared" si="19"/>
        <v>54</v>
      </c>
    </row>
    <row r="275" spans="1:22" ht="105" hidden="1" customHeight="1" x14ac:dyDescent="0.25">
      <c r="A275" s="4">
        <v>104</v>
      </c>
      <c r="B275" s="5" t="s">
        <v>4</v>
      </c>
      <c r="C275" s="6" t="s">
        <v>4</v>
      </c>
      <c r="D275" s="7" t="s">
        <v>9</v>
      </c>
      <c r="E275" s="5" t="s">
        <v>19</v>
      </c>
      <c r="F275" s="4" t="s">
        <v>1222</v>
      </c>
      <c r="G275" s="4" t="s">
        <v>222</v>
      </c>
      <c r="H275" s="16" t="s">
        <v>1177</v>
      </c>
      <c r="I275" s="4">
        <v>6657003827</v>
      </c>
      <c r="J275" s="4" t="s">
        <v>1223</v>
      </c>
      <c r="K275" s="4" t="s">
        <v>221</v>
      </c>
      <c r="L275" s="4" t="s">
        <v>220</v>
      </c>
      <c r="M275" s="17">
        <v>91.789224926017383</v>
      </c>
      <c r="N275" s="17">
        <v>97.142857142857139</v>
      </c>
      <c r="O275" s="17">
        <v>87.142857142857139</v>
      </c>
      <c r="P275" s="17">
        <v>96.779220779220793</v>
      </c>
      <c r="Q275" s="17">
        <v>96.428571428571431</v>
      </c>
      <c r="R275" s="22">
        <f t="shared" si="16"/>
        <v>93.856546283904777</v>
      </c>
      <c r="S275" s="23">
        <f t="shared" si="17"/>
        <v>92.809555026862185</v>
      </c>
      <c r="T275" s="24">
        <f>100</f>
        <v>100</v>
      </c>
      <c r="U275" s="25">
        <f t="shared" si="18"/>
        <v>6.1434537160952232</v>
      </c>
      <c r="V275" s="26">
        <f t="shared" si="19"/>
        <v>178</v>
      </c>
    </row>
    <row r="276" spans="1:22" ht="60" hidden="1" customHeight="1" x14ac:dyDescent="0.25">
      <c r="A276" s="4">
        <v>6</v>
      </c>
      <c r="B276" s="5" t="s">
        <v>4</v>
      </c>
      <c r="C276" s="6" t="s">
        <v>4</v>
      </c>
      <c r="D276" s="7" t="s">
        <v>4</v>
      </c>
      <c r="E276" s="5" t="s">
        <v>3</v>
      </c>
      <c r="F276" s="4" t="s">
        <v>1224</v>
      </c>
      <c r="G276" s="4" t="s">
        <v>22</v>
      </c>
      <c r="H276" s="16" t="s">
        <v>827</v>
      </c>
      <c r="I276" s="4">
        <v>6658021258</v>
      </c>
      <c r="J276" s="4" t="s">
        <v>1225</v>
      </c>
      <c r="K276" s="4" t="s">
        <v>219</v>
      </c>
      <c r="L276" s="4" t="s">
        <v>218</v>
      </c>
      <c r="M276" s="17">
        <v>90.881317869122739</v>
      </c>
      <c r="N276" s="17">
        <v>98.475609756097555</v>
      </c>
      <c r="O276" s="17">
        <v>93.333333333333329</v>
      </c>
      <c r="P276" s="17">
        <v>97.630792165307057</v>
      </c>
      <c r="Q276" s="17">
        <v>96.365853658536565</v>
      </c>
      <c r="R276" s="22">
        <f t="shared" si="16"/>
        <v>95.337381356479455</v>
      </c>
      <c r="S276" s="23">
        <f t="shared" si="17"/>
        <v>92.809555026862185</v>
      </c>
      <c r="T276" s="24">
        <f>100</f>
        <v>100</v>
      </c>
      <c r="U276" s="25">
        <f t="shared" si="18"/>
        <v>4.6626186435205454</v>
      </c>
      <c r="V276" s="26">
        <f t="shared" si="19"/>
        <v>121</v>
      </c>
    </row>
    <row r="277" spans="1:22" ht="60" hidden="1" customHeight="1" x14ac:dyDescent="0.25">
      <c r="A277" s="4">
        <v>20</v>
      </c>
      <c r="B277" s="5" t="s">
        <v>4</v>
      </c>
      <c r="C277" s="27" t="s">
        <v>5</v>
      </c>
      <c r="D277" s="7" t="s">
        <v>5</v>
      </c>
      <c r="E277" s="5" t="s">
        <v>3</v>
      </c>
      <c r="F277" s="4" t="s">
        <v>1226</v>
      </c>
      <c r="G277" s="4" t="s">
        <v>22</v>
      </c>
      <c r="H277" s="16" t="s">
        <v>1177</v>
      </c>
      <c r="I277" s="4">
        <v>6658032002</v>
      </c>
      <c r="J277" s="4" t="s">
        <v>1227</v>
      </c>
      <c r="K277" s="4" t="s">
        <v>217</v>
      </c>
      <c r="L277" s="4" t="s">
        <v>216</v>
      </c>
      <c r="M277" s="17">
        <v>96.538299754869968</v>
      </c>
      <c r="N277" s="17">
        <v>96.019900497512438</v>
      </c>
      <c r="O277" s="17">
        <v>71.428571428571431</v>
      </c>
      <c r="P277" s="17">
        <v>98.19519424155817</v>
      </c>
      <c r="Q277" s="17">
        <v>99.402985074626869</v>
      </c>
      <c r="R277" s="22">
        <f t="shared" si="16"/>
        <v>92.316990199427778</v>
      </c>
      <c r="S277" s="23">
        <f t="shared" si="17"/>
        <v>92.809555026862185</v>
      </c>
      <c r="T277" s="24">
        <f>100</f>
        <v>100</v>
      </c>
      <c r="U277" s="25">
        <f t="shared" si="18"/>
        <v>7.683009800572222</v>
      </c>
      <c r="V277" s="26">
        <f t="shared" si="19"/>
        <v>227</v>
      </c>
    </row>
    <row r="278" spans="1:22" ht="60" hidden="1" customHeight="1" x14ac:dyDescent="0.25">
      <c r="A278" s="4">
        <v>48</v>
      </c>
      <c r="B278" s="5" t="s">
        <v>4</v>
      </c>
      <c r="C278" s="6" t="s">
        <v>4</v>
      </c>
      <c r="D278" s="7" t="s">
        <v>5</v>
      </c>
      <c r="E278" s="5" t="s">
        <v>3</v>
      </c>
      <c r="F278" s="4" t="s">
        <v>1226</v>
      </c>
      <c r="G278" s="4" t="s">
        <v>22</v>
      </c>
      <c r="H278" s="16" t="s">
        <v>1177</v>
      </c>
      <c r="I278" s="4">
        <v>6658035638</v>
      </c>
      <c r="J278" s="4" t="s">
        <v>1228</v>
      </c>
      <c r="K278" s="4" t="s">
        <v>215</v>
      </c>
      <c r="L278" s="4" t="s">
        <v>214</v>
      </c>
      <c r="M278" s="17">
        <v>97.960666265302024</v>
      </c>
      <c r="N278" s="17">
        <v>96.515151515151516</v>
      </c>
      <c r="O278" s="17">
        <v>59.457627118644069</v>
      </c>
      <c r="P278" s="17">
        <v>99.051325058705146</v>
      </c>
      <c r="Q278" s="17">
        <v>99.030303030303031</v>
      </c>
      <c r="R278" s="22">
        <f t="shared" si="16"/>
        <v>90.403014597621151</v>
      </c>
      <c r="S278" s="23">
        <f t="shared" si="17"/>
        <v>92.809555026862185</v>
      </c>
      <c r="T278" s="24">
        <f>100</f>
        <v>100</v>
      </c>
      <c r="U278" s="25">
        <f t="shared" si="18"/>
        <v>9.5969854023788486</v>
      </c>
      <c r="V278" s="26">
        <f t="shared" si="19"/>
        <v>270</v>
      </c>
    </row>
    <row r="279" spans="1:22" ht="105" hidden="1" customHeight="1" x14ac:dyDescent="0.25">
      <c r="A279" s="4">
        <v>57</v>
      </c>
      <c r="B279" s="5" t="s">
        <v>4</v>
      </c>
      <c r="C279" s="7" t="s">
        <v>5</v>
      </c>
      <c r="D279" s="7" t="s">
        <v>5</v>
      </c>
      <c r="E279" s="5" t="s">
        <v>3</v>
      </c>
      <c r="F279" s="4" t="s">
        <v>1229</v>
      </c>
      <c r="G279" s="4" t="s">
        <v>22</v>
      </c>
      <c r="H279" s="16" t="s">
        <v>1177</v>
      </c>
      <c r="I279" s="4">
        <v>6658065350</v>
      </c>
      <c r="J279" s="4" t="s">
        <v>1230</v>
      </c>
      <c r="K279" s="4" t="s">
        <v>213</v>
      </c>
      <c r="L279" s="4" t="s">
        <v>212</v>
      </c>
      <c r="M279" s="17">
        <v>97.173042518787199</v>
      </c>
      <c r="N279" s="17">
        <v>98.198198198198199</v>
      </c>
      <c r="O279" s="17">
        <v>72.928571428571431</v>
      </c>
      <c r="P279" s="17">
        <v>98.631018810552035</v>
      </c>
      <c r="Q279" s="17">
        <v>99.00900900900902</v>
      </c>
      <c r="R279" s="22">
        <f t="shared" si="16"/>
        <v>93.187967993023591</v>
      </c>
      <c r="S279" s="23">
        <f t="shared" si="17"/>
        <v>92.809555026862185</v>
      </c>
      <c r="T279" s="24">
        <f>100</f>
        <v>100</v>
      </c>
      <c r="U279" s="25">
        <f t="shared" si="18"/>
        <v>6.8120320069764091</v>
      </c>
      <c r="V279" s="26">
        <f t="shared" si="19"/>
        <v>205</v>
      </c>
    </row>
    <row r="280" spans="1:22" ht="105" hidden="1" customHeight="1" x14ac:dyDescent="0.25">
      <c r="A280" s="4">
        <v>56</v>
      </c>
      <c r="B280" s="5" t="s">
        <v>4</v>
      </c>
      <c r="C280" s="6" t="s">
        <v>4</v>
      </c>
      <c r="D280" s="7" t="s">
        <v>5</v>
      </c>
      <c r="E280" s="5" t="s">
        <v>3</v>
      </c>
      <c r="F280" s="4" t="s">
        <v>1231</v>
      </c>
      <c r="G280" s="4" t="s">
        <v>22</v>
      </c>
      <c r="H280" s="16" t="s">
        <v>1177</v>
      </c>
      <c r="I280" s="4">
        <v>6658068344</v>
      </c>
      <c r="J280" s="4" t="s">
        <v>1232</v>
      </c>
      <c r="K280" s="4" t="s">
        <v>211</v>
      </c>
      <c r="L280" s="4" t="s">
        <v>210</v>
      </c>
      <c r="M280" s="17">
        <v>93.690079050603572</v>
      </c>
      <c r="N280" s="17">
        <v>94.26751592356689</v>
      </c>
      <c r="O280" s="17">
        <v>80</v>
      </c>
      <c r="P280" s="17">
        <v>97.473978561441683</v>
      </c>
      <c r="Q280" s="17">
        <v>94.904458598726109</v>
      </c>
      <c r="R280" s="22">
        <f t="shared" si="16"/>
        <v>92.067206426867642</v>
      </c>
      <c r="S280" s="23">
        <f t="shared" si="17"/>
        <v>92.809555026862185</v>
      </c>
      <c r="T280" s="24">
        <f>100</f>
        <v>100</v>
      </c>
      <c r="U280" s="25">
        <f t="shared" si="18"/>
        <v>7.9327935731323578</v>
      </c>
      <c r="V280" s="26">
        <f t="shared" si="19"/>
        <v>232</v>
      </c>
    </row>
    <row r="281" spans="1:22" ht="60" hidden="1" customHeight="1" x14ac:dyDescent="0.25">
      <c r="A281" s="4">
        <v>54</v>
      </c>
      <c r="B281" s="5" t="s">
        <v>4</v>
      </c>
      <c r="C281" s="7" t="s">
        <v>5</v>
      </c>
      <c r="D281" s="7" t="s">
        <v>5</v>
      </c>
      <c r="E281" s="5" t="s">
        <v>3</v>
      </c>
      <c r="F281" s="4" t="s">
        <v>1231</v>
      </c>
      <c r="G281" s="4" t="s">
        <v>22</v>
      </c>
      <c r="H281" s="16" t="s">
        <v>1177</v>
      </c>
      <c r="I281" s="4">
        <v>6658068351</v>
      </c>
      <c r="J281" s="4" t="s">
        <v>1233</v>
      </c>
      <c r="K281" s="4" t="s">
        <v>209</v>
      </c>
      <c r="L281" s="4" t="s">
        <v>208</v>
      </c>
      <c r="M281" s="17">
        <v>97.258725816257197</v>
      </c>
      <c r="N281" s="17">
        <v>97.071129707112959</v>
      </c>
      <c r="O281" s="17">
        <v>52</v>
      </c>
      <c r="P281" s="17">
        <v>99.569118120373361</v>
      </c>
      <c r="Q281" s="17">
        <v>98.117154811715466</v>
      </c>
      <c r="R281" s="22">
        <f t="shared" si="16"/>
        <v>88.803225691091797</v>
      </c>
      <c r="S281" s="23">
        <f t="shared" si="17"/>
        <v>92.809555026862185</v>
      </c>
      <c r="T281" s="24">
        <f>100</f>
        <v>100</v>
      </c>
      <c r="U281" s="25">
        <f t="shared" si="18"/>
        <v>11.196774308908203</v>
      </c>
      <c r="V281" s="26">
        <f t="shared" si="19"/>
        <v>307</v>
      </c>
    </row>
    <row r="282" spans="1:22" ht="180" hidden="1" customHeight="1" x14ac:dyDescent="0.25">
      <c r="A282" s="4">
        <v>55</v>
      </c>
      <c r="B282" s="5" t="s">
        <v>4</v>
      </c>
      <c r="C282" s="7" t="s">
        <v>5</v>
      </c>
      <c r="D282" s="7" t="s">
        <v>4</v>
      </c>
      <c r="E282" s="5" t="s">
        <v>3</v>
      </c>
      <c r="F282" s="4" t="s">
        <v>1231</v>
      </c>
      <c r="G282" s="4" t="s">
        <v>22</v>
      </c>
      <c r="H282" s="16" t="s">
        <v>1177</v>
      </c>
      <c r="I282" s="4">
        <v>6658068369</v>
      </c>
      <c r="J282" s="4" t="s">
        <v>1234</v>
      </c>
      <c r="K282" s="4" t="s">
        <v>207</v>
      </c>
      <c r="L282" s="4" t="s">
        <v>206</v>
      </c>
      <c r="M282" s="17">
        <v>94.890243430722819</v>
      </c>
      <c r="N282" s="17">
        <v>96.198830409356731</v>
      </c>
      <c r="O282" s="17">
        <v>44</v>
      </c>
      <c r="P282" s="17">
        <v>99.766081871345023</v>
      </c>
      <c r="Q282" s="17">
        <v>96.959064327485379</v>
      </c>
      <c r="R282" s="22">
        <f t="shared" si="16"/>
        <v>86.362844007781987</v>
      </c>
      <c r="S282" s="23">
        <f t="shared" si="17"/>
        <v>92.809555026862185</v>
      </c>
      <c r="T282" s="24">
        <f>100</f>
        <v>100</v>
      </c>
      <c r="U282" s="25">
        <f t="shared" si="18"/>
        <v>13.637155992218013</v>
      </c>
      <c r="V282" s="26">
        <f t="shared" si="19"/>
        <v>345</v>
      </c>
    </row>
    <row r="283" spans="1:22" ht="60" hidden="1" customHeight="1" x14ac:dyDescent="0.25">
      <c r="A283" s="4">
        <v>22</v>
      </c>
      <c r="B283" s="5" t="s">
        <v>4</v>
      </c>
      <c r="C283" s="6" t="s">
        <v>4</v>
      </c>
      <c r="D283" s="7" t="s">
        <v>5</v>
      </c>
      <c r="E283" s="5" t="s">
        <v>3</v>
      </c>
      <c r="F283" s="4" t="s">
        <v>1226</v>
      </c>
      <c r="G283" s="4" t="s">
        <v>22</v>
      </c>
      <c r="H283" s="16" t="s">
        <v>1177</v>
      </c>
      <c r="I283" s="4">
        <v>6658075510</v>
      </c>
      <c r="J283" s="4" t="s">
        <v>1235</v>
      </c>
      <c r="K283" s="4" t="s">
        <v>205</v>
      </c>
      <c r="L283" s="4" t="s">
        <v>204</v>
      </c>
      <c r="M283" s="17">
        <v>92.212755762135231</v>
      </c>
      <c r="N283" s="17">
        <v>87.154471544715449</v>
      </c>
      <c r="O283" s="17">
        <v>99.512195121951223</v>
      </c>
      <c r="P283" s="17">
        <v>98.346274113628709</v>
      </c>
      <c r="Q283" s="17">
        <v>96.780487804878049</v>
      </c>
      <c r="R283" s="22">
        <f t="shared" si="16"/>
        <v>94.801236869461718</v>
      </c>
      <c r="S283" s="23">
        <f t="shared" si="17"/>
        <v>92.809555026862185</v>
      </c>
      <c r="T283" s="24">
        <f>100</f>
        <v>100</v>
      </c>
      <c r="U283" s="25">
        <f t="shared" si="18"/>
        <v>5.198763130538282</v>
      </c>
      <c r="V283" s="26">
        <f t="shared" si="19"/>
        <v>144</v>
      </c>
    </row>
    <row r="284" spans="1:22" ht="60" hidden="1" customHeight="1" x14ac:dyDescent="0.25">
      <c r="A284" s="4">
        <v>21</v>
      </c>
      <c r="B284" s="5" t="s">
        <v>4</v>
      </c>
      <c r="C284" s="27" t="s">
        <v>5</v>
      </c>
      <c r="D284" s="7" t="s">
        <v>5</v>
      </c>
      <c r="E284" s="5" t="s">
        <v>3</v>
      </c>
      <c r="F284" s="4" t="s">
        <v>1236</v>
      </c>
      <c r="G284" s="4" t="s">
        <v>22</v>
      </c>
      <c r="H284" s="16" t="s">
        <v>1177</v>
      </c>
      <c r="I284" s="4">
        <v>6658243934</v>
      </c>
      <c r="J284" s="4" t="s">
        <v>1237</v>
      </c>
      <c r="K284" s="4" t="s">
        <v>203</v>
      </c>
      <c r="L284" s="4" t="s">
        <v>202</v>
      </c>
      <c r="M284" s="17">
        <v>96.427689621686397</v>
      </c>
      <c r="N284" s="17">
        <v>92.857142857142861</v>
      </c>
      <c r="O284" s="17">
        <v>70.333333333333329</v>
      </c>
      <c r="P284" s="17">
        <v>98.101936426744615</v>
      </c>
      <c r="Q284" s="17">
        <v>96.932773109243698</v>
      </c>
      <c r="R284" s="22">
        <f t="shared" si="16"/>
        <v>90.93057506963018</v>
      </c>
      <c r="S284" s="23">
        <f t="shared" si="17"/>
        <v>92.809555026862185</v>
      </c>
      <c r="T284" s="24">
        <f>100</f>
        <v>100</v>
      </c>
      <c r="U284" s="25">
        <f t="shared" si="18"/>
        <v>9.06942493036982</v>
      </c>
      <c r="V284" s="26">
        <f t="shared" si="19"/>
        <v>255</v>
      </c>
    </row>
    <row r="285" spans="1:22" ht="60" hidden="1" customHeight="1" x14ac:dyDescent="0.25">
      <c r="A285" s="4">
        <v>25</v>
      </c>
      <c r="B285" s="5" t="s">
        <v>4</v>
      </c>
      <c r="C285" s="27" t="s">
        <v>5</v>
      </c>
      <c r="D285" s="7" t="s">
        <v>5</v>
      </c>
      <c r="E285" s="5" t="s">
        <v>3</v>
      </c>
      <c r="F285" s="4" t="s">
        <v>1238</v>
      </c>
      <c r="G285" s="4" t="s">
        <v>22</v>
      </c>
      <c r="H285" s="16" t="s">
        <v>1177</v>
      </c>
      <c r="I285" s="4">
        <v>6659041899</v>
      </c>
      <c r="J285" s="4" t="s">
        <v>1239</v>
      </c>
      <c r="K285" s="4" t="s">
        <v>201</v>
      </c>
      <c r="L285" s="4" t="s">
        <v>200</v>
      </c>
      <c r="M285" s="17">
        <v>97.11373283145798</v>
      </c>
      <c r="N285" s="17">
        <v>86.32352941176471</v>
      </c>
      <c r="O285" s="17">
        <v>43.0625</v>
      </c>
      <c r="P285" s="17">
        <v>98.676470588235304</v>
      </c>
      <c r="Q285" s="17">
        <v>99.301470588235304</v>
      </c>
      <c r="R285" s="22">
        <f t="shared" si="16"/>
        <v>84.895540683938663</v>
      </c>
      <c r="S285" s="23">
        <f t="shared" si="17"/>
        <v>92.809555026862185</v>
      </c>
      <c r="T285" s="24">
        <f>100</f>
        <v>100</v>
      </c>
      <c r="U285" s="25">
        <f t="shared" si="18"/>
        <v>15.104459316061337</v>
      </c>
      <c r="V285" s="26">
        <f t="shared" si="19"/>
        <v>357</v>
      </c>
    </row>
    <row r="286" spans="1:22" ht="60" hidden="1" customHeight="1" x14ac:dyDescent="0.25">
      <c r="A286" s="4">
        <v>17</v>
      </c>
      <c r="B286" s="5" t="s">
        <v>5</v>
      </c>
      <c r="C286" s="27" t="s">
        <v>5</v>
      </c>
      <c r="D286" s="7" t="s">
        <v>5</v>
      </c>
      <c r="E286" s="5" t="s">
        <v>3</v>
      </c>
      <c r="F286" s="4" t="s">
        <v>1238</v>
      </c>
      <c r="G286" s="4" t="s">
        <v>22</v>
      </c>
      <c r="H286" s="16" t="s">
        <v>1177</v>
      </c>
      <c r="I286" s="4">
        <v>6659051738</v>
      </c>
      <c r="J286" s="4" t="s">
        <v>1240</v>
      </c>
      <c r="K286" s="4" t="s">
        <v>199</v>
      </c>
      <c r="L286" s="4" t="s">
        <v>198</v>
      </c>
      <c r="M286" s="17">
        <v>96.498781203803702</v>
      </c>
      <c r="N286" s="17">
        <v>98.103448275862064</v>
      </c>
      <c r="O286" s="17">
        <v>87.268292682926827</v>
      </c>
      <c r="P286" s="17">
        <v>98.944796659965988</v>
      </c>
      <c r="Q286" s="17">
        <v>98.827586206896541</v>
      </c>
      <c r="R286" s="22">
        <f t="shared" si="16"/>
        <v>95.928581005891004</v>
      </c>
      <c r="S286" s="23">
        <f t="shared" si="17"/>
        <v>92.809555026862185</v>
      </c>
      <c r="T286" s="24">
        <f>100</f>
        <v>100</v>
      </c>
      <c r="U286" s="25">
        <f t="shared" si="18"/>
        <v>4.0714189941089955</v>
      </c>
      <c r="V286" s="26">
        <f t="shared" si="19"/>
        <v>99</v>
      </c>
    </row>
    <row r="287" spans="1:22" ht="60" hidden="1" customHeight="1" x14ac:dyDescent="0.25">
      <c r="A287" s="4">
        <v>64</v>
      </c>
      <c r="B287" s="5" t="s">
        <v>4</v>
      </c>
      <c r="C287" s="6" t="s">
        <v>4</v>
      </c>
      <c r="D287" s="7" t="s">
        <v>5</v>
      </c>
      <c r="E287" s="5" t="s">
        <v>3</v>
      </c>
      <c r="F287" s="4" t="s">
        <v>1226</v>
      </c>
      <c r="G287" s="4" t="s">
        <v>22</v>
      </c>
      <c r="H287" s="16" t="s">
        <v>1177</v>
      </c>
      <c r="I287" s="4">
        <v>6659053541</v>
      </c>
      <c r="J287" s="4" t="s">
        <v>1241</v>
      </c>
      <c r="K287" s="4" t="s">
        <v>197</v>
      </c>
      <c r="L287" s="4" t="s">
        <v>196</v>
      </c>
      <c r="M287" s="17">
        <v>99.243173905076048</v>
      </c>
      <c r="N287" s="17">
        <v>99.065420560747668</v>
      </c>
      <c r="O287" s="17">
        <v>63.53846153846154</v>
      </c>
      <c r="P287" s="17">
        <v>99.7078209542548</v>
      </c>
      <c r="Q287" s="17">
        <v>98.925233644859816</v>
      </c>
      <c r="R287" s="22">
        <f t="shared" si="16"/>
        <v>92.096022120679976</v>
      </c>
      <c r="S287" s="23">
        <f t="shared" si="17"/>
        <v>92.809555026862185</v>
      </c>
      <c r="T287" s="24">
        <f>100</f>
        <v>100</v>
      </c>
      <c r="U287" s="25">
        <f t="shared" si="18"/>
        <v>7.9039778793200242</v>
      </c>
      <c r="V287" s="26">
        <f t="shared" si="19"/>
        <v>230</v>
      </c>
    </row>
    <row r="288" spans="1:22" ht="60" hidden="1" customHeight="1" x14ac:dyDescent="0.25">
      <c r="A288" s="4">
        <v>18</v>
      </c>
      <c r="B288" s="5" t="s">
        <v>4</v>
      </c>
      <c r="C288" s="27" t="s">
        <v>5</v>
      </c>
      <c r="D288" s="7" t="s">
        <v>5</v>
      </c>
      <c r="E288" s="5" t="s">
        <v>3</v>
      </c>
      <c r="F288" s="4" t="s">
        <v>1226</v>
      </c>
      <c r="G288" s="4" t="s">
        <v>22</v>
      </c>
      <c r="H288" s="16" t="s">
        <v>1177</v>
      </c>
      <c r="I288" s="4">
        <v>6659059864</v>
      </c>
      <c r="J288" s="4" t="s">
        <v>1242</v>
      </c>
      <c r="K288" s="4" t="s">
        <v>195</v>
      </c>
      <c r="L288" s="4" t="s">
        <v>194</v>
      </c>
      <c r="M288" s="17">
        <v>92.194647635377123</v>
      </c>
      <c r="N288" s="17">
        <v>96.23233908948194</v>
      </c>
      <c r="O288" s="17">
        <v>98.421052631578945</v>
      </c>
      <c r="P288" s="17">
        <v>98.045525902668771</v>
      </c>
      <c r="Q288" s="17">
        <v>97.660910518053385</v>
      </c>
      <c r="R288" s="22">
        <f t="shared" si="16"/>
        <v>96.510895155432038</v>
      </c>
      <c r="S288" s="23">
        <f t="shared" si="17"/>
        <v>92.809555026862185</v>
      </c>
      <c r="T288" s="24">
        <f>100</f>
        <v>100</v>
      </c>
      <c r="U288" s="25">
        <f t="shared" si="18"/>
        <v>3.4891048445679615</v>
      </c>
      <c r="V288" s="26">
        <f t="shared" si="19"/>
        <v>78</v>
      </c>
    </row>
    <row r="289" spans="1:22" ht="150" hidden="1" customHeight="1" x14ac:dyDescent="0.25">
      <c r="A289" s="4">
        <v>28</v>
      </c>
      <c r="B289" s="5" t="s">
        <v>4</v>
      </c>
      <c r="C289" s="6" t="s">
        <v>4</v>
      </c>
      <c r="D289" s="7" t="s">
        <v>5</v>
      </c>
      <c r="E289" s="5" t="s">
        <v>3</v>
      </c>
      <c r="F289" s="4" t="s">
        <v>1231</v>
      </c>
      <c r="G289" s="4" t="s">
        <v>22</v>
      </c>
      <c r="H289" s="16" t="s">
        <v>1177</v>
      </c>
      <c r="I289" s="4">
        <v>6659070956</v>
      </c>
      <c r="J289" s="4" t="s">
        <v>1243</v>
      </c>
      <c r="K289" s="4" t="s">
        <v>193</v>
      </c>
      <c r="L289" s="4" t="s">
        <v>192</v>
      </c>
      <c r="M289" s="17">
        <v>93.297341850401807</v>
      </c>
      <c r="N289" s="17">
        <v>98.043478260869563</v>
      </c>
      <c r="O289" s="17">
        <v>72</v>
      </c>
      <c r="P289" s="17">
        <v>97.661471151216858</v>
      </c>
      <c r="Q289" s="17">
        <v>95.217391304347814</v>
      </c>
      <c r="R289" s="22">
        <f t="shared" si="16"/>
        <v>91.243936513367203</v>
      </c>
      <c r="S289" s="23">
        <f t="shared" si="17"/>
        <v>92.809555026862185</v>
      </c>
      <c r="T289" s="24">
        <f>100</f>
        <v>100</v>
      </c>
      <c r="U289" s="25">
        <f t="shared" si="18"/>
        <v>8.7560634866327973</v>
      </c>
      <c r="V289" s="26">
        <f t="shared" si="19"/>
        <v>252</v>
      </c>
    </row>
    <row r="290" spans="1:22" ht="105" hidden="1" customHeight="1" x14ac:dyDescent="0.25">
      <c r="A290" s="4">
        <v>27</v>
      </c>
      <c r="B290" s="5" t="s">
        <v>4</v>
      </c>
      <c r="C290" s="6" t="s">
        <v>4</v>
      </c>
      <c r="D290" s="7" t="s">
        <v>5</v>
      </c>
      <c r="E290" s="5" t="s">
        <v>3</v>
      </c>
      <c r="F290" s="4" t="s">
        <v>1231</v>
      </c>
      <c r="G290" s="4" t="s">
        <v>22</v>
      </c>
      <c r="H290" s="16" t="s">
        <v>1177</v>
      </c>
      <c r="I290" s="4">
        <v>6659071170</v>
      </c>
      <c r="J290" s="4" t="s">
        <v>1244</v>
      </c>
      <c r="K290" s="4" t="s">
        <v>191</v>
      </c>
      <c r="L290" s="4" t="s">
        <v>190</v>
      </c>
      <c r="M290" s="17">
        <v>97.182622122403146</v>
      </c>
      <c r="N290" s="17">
        <v>85.985401459854018</v>
      </c>
      <c r="O290" s="17">
        <v>44</v>
      </c>
      <c r="P290" s="17">
        <v>96.396164305138129</v>
      </c>
      <c r="Q290" s="17">
        <v>96.678832116788328</v>
      </c>
      <c r="R290" s="22">
        <f t="shared" si="16"/>
        <v>84.048604000836718</v>
      </c>
      <c r="S290" s="23">
        <f t="shared" si="17"/>
        <v>92.809555026862185</v>
      </c>
      <c r="T290" s="24">
        <f>100</f>
        <v>100</v>
      </c>
      <c r="U290" s="25">
        <f t="shared" si="18"/>
        <v>15.951395999163282</v>
      </c>
      <c r="V290" s="26">
        <f t="shared" si="19"/>
        <v>364</v>
      </c>
    </row>
    <row r="291" spans="1:22" ht="60" hidden="1" customHeight="1" x14ac:dyDescent="0.25">
      <c r="A291" s="4">
        <v>63</v>
      </c>
      <c r="B291" s="5" t="s">
        <v>4</v>
      </c>
      <c r="C291" s="7" t="s">
        <v>5</v>
      </c>
      <c r="D291" s="7" t="s">
        <v>5</v>
      </c>
      <c r="E291" s="5" t="s">
        <v>3</v>
      </c>
      <c r="F291" s="4" t="s">
        <v>1245</v>
      </c>
      <c r="G291" s="4" t="s">
        <v>22</v>
      </c>
      <c r="H291" s="16" t="s">
        <v>1177</v>
      </c>
      <c r="I291" s="4">
        <v>6659071580</v>
      </c>
      <c r="J291" s="4" t="s">
        <v>1246</v>
      </c>
      <c r="K291" s="4" t="s">
        <v>189</v>
      </c>
      <c r="L291" s="4" t="s">
        <v>188</v>
      </c>
      <c r="M291" s="17">
        <v>99.259259259259267</v>
      </c>
      <c r="N291" s="17">
        <v>89.629629629629619</v>
      </c>
      <c r="O291" s="17">
        <v>78</v>
      </c>
      <c r="P291" s="17">
        <v>99.539769277474193</v>
      </c>
      <c r="Q291" s="17">
        <v>99.629629629629619</v>
      </c>
      <c r="R291" s="22">
        <f t="shared" si="16"/>
        <v>93.211657559198528</v>
      </c>
      <c r="S291" s="23">
        <f t="shared" si="17"/>
        <v>92.809555026862185</v>
      </c>
      <c r="T291" s="24">
        <f>100</f>
        <v>100</v>
      </c>
      <c r="U291" s="25">
        <f t="shared" si="18"/>
        <v>6.7883424408014719</v>
      </c>
      <c r="V291" s="26">
        <f t="shared" si="19"/>
        <v>202</v>
      </c>
    </row>
    <row r="292" spans="1:22" ht="60" hidden="1" customHeight="1" x14ac:dyDescent="0.25">
      <c r="A292" s="4">
        <v>76</v>
      </c>
      <c r="B292" s="5" t="s">
        <v>4</v>
      </c>
      <c r="C292" s="6" t="s">
        <v>4</v>
      </c>
      <c r="D292" s="7" t="s">
        <v>5</v>
      </c>
      <c r="E292" s="5" t="s">
        <v>3</v>
      </c>
      <c r="F292" s="4" t="s">
        <v>1245</v>
      </c>
      <c r="G292" s="4" t="s">
        <v>22</v>
      </c>
      <c r="H292" s="16" t="s">
        <v>1177</v>
      </c>
      <c r="I292" s="4">
        <v>6659072047</v>
      </c>
      <c r="J292" s="4" t="s">
        <v>1247</v>
      </c>
      <c r="K292" s="4" t="s">
        <v>187</v>
      </c>
      <c r="L292" s="4" t="s">
        <v>186</v>
      </c>
      <c r="M292" s="17">
        <v>96.446422182468694</v>
      </c>
      <c r="N292" s="17">
        <v>100</v>
      </c>
      <c r="O292" s="17">
        <v>60</v>
      </c>
      <c r="P292" s="17">
        <v>100</v>
      </c>
      <c r="Q292" s="17">
        <v>100</v>
      </c>
      <c r="R292" s="22">
        <f t="shared" si="16"/>
        <v>91.289284436493745</v>
      </c>
      <c r="S292" s="23">
        <f t="shared" si="17"/>
        <v>92.809555026862185</v>
      </c>
      <c r="T292" s="24">
        <f>100</f>
        <v>100</v>
      </c>
      <c r="U292" s="25">
        <f t="shared" si="18"/>
        <v>8.7107155635062554</v>
      </c>
      <c r="V292" s="26">
        <f t="shared" si="19"/>
        <v>251</v>
      </c>
    </row>
    <row r="293" spans="1:22" ht="105" hidden="1" customHeight="1" x14ac:dyDescent="0.25">
      <c r="A293" s="4">
        <v>19</v>
      </c>
      <c r="B293" s="5" t="s">
        <v>4</v>
      </c>
      <c r="C293" s="6" t="s">
        <v>4</v>
      </c>
      <c r="D293" s="7" t="s">
        <v>4</v>
      </c>
      <c r="E293" s="5" t="s">
        <v>3</v>
      </c>
      <c r="F293" s="4" t="s">
        <v>1245</v>
      </c>
      <c r="G293" s="4" t="s">
        <v>22</v>
      </c>
      <c r="H293" s="16" t="s">
        <v>1177</v>
      </c>
      <c r="I293" s="4">
        <v>6659076468</v>
      </c>
      <c r="J293" s="4" t="s">
        <v>1248</v>
      </c>
      <c r="K293" s="4" t="s">
        <v>185</v>
      </c>
      <c r="L293" s="4" t="s">
        <v>184</v>
      </c>
      <c r="M293" s="17">
        <v>94.513692828910223</v>
      </c>
      <c r="N293" s="17">
        <v>97.159090909090907</v>
      </c>
      <c r="O293" s="17">
        <v>62</v>
      </c>
      <c r="P293" s="17">
        <v>98.863636363636374</v>
      </c>
      <c r="Q293" s="17">
        <v>97.159090909090907</v>
      </c>
      <c r="R293" s="22">
        <f t="shared" si="16"/>
        <v>89.939102202145676</v>
      </c>
      <c r="S293" s="23">
        <f t="shared" si="17"/>
        <v>92.809555026862185</v>
      </c>
      <c r="T293" s="24">
        <f>100</f>
        <v>100</v>
      </c>
      <c r="U293" s="25">
        <f t="shared" si="18"/>
        <v>10.060897797854324</v>
      </c>
      <c r="V293" s="26">
        <f t="shared" si="19"/>
        <v>281</v>
      </c>
    </row>
    <row r="294" spans="1:22" ht="60" hidden="1" customHeight="1" x14ac:dyDescent="0.25">
      <c r="A294" s="4">
        <v>26</v>
      </c>
      <c r="B294" s="5" t="s">
        <v>4</v>
      </c>
      <c r="C294" s="6" t="s">
        <v>4</v>
      </c>
      <c r="D294" s="7" t="s">
        <v>5</v>
      </c>
      <c r="E294" s="5" t="s">
        <v>3</v>
      </c>
      <c r="F294" s="4" t="s">
        <v>1249</v>
      </c>
      <c r="G294" s="4" t="s">
        <v>22</v>
      </c>
      <c r="H294" s="16" t="s">
        <v>1177</v>
      </c>
      <c r="I294" s="4">
        <v>6659093375</v>
      </c>
      <c r="J294" s="4" t="s">
        <v>1250</v>
      </c>
      <c r="K294" s="4" t="s">
        <v>183</v>
      </c>
      <c r="L294" s="4" t="s">
        <v>182</v>
      </c>
      <c r="M294" s="17">
        <v>91.491216286973923</v>
      </c>
      <c r="N294" s="17">
        <v>86.09120521172639</v>
      </c>
      <c r="O294" s="17">
        <v>48.84210526315789</v>
      </c>
      <c r="P294" s="17">
        <v>98.551875539916168</v>
      </c>
      <c r="Q294" s="17">
        <v>97.915309446254071</v>
      </c>
      <c r="R294" s="22">
        <f t="shared" si="16"/>
        <v>84.578342349605691</v>
      </c>
      <c r="S294" s="23">
        <f t="shared" si="17"/>
        <v>92.809555026862185</v>
      </c>
      <c r="T294" s="24">
        <f>100</f>
        <v>100</v>
      </c>
      <c r="U294" s="25">
        <f t="shared" si="18"/>
        <v>15.421657650394309</v>
      </c>
      <c r="V294" s="26">
        <f t="shared" si="19"/>
        <v>360</v>
      </c>
    </row>
    <row r="295" spans="1:22" ht="60" hidden="1" customHeight="1" x14ac:dyDescent="0.25">
      <c r="A295" s="4">
        <v>34</v>
      </c>
      <c r="B295" s="5" t="s">
        <v>4</v>
      </c>
      <c r="C295" s="6" t="s">
        <v>4</v>
      </c>
      <c r="D295" s="7" t="s">
        <v>5</v>
      </c>
      <c r="E295" s="5" t="s">
        <v>3</v>
      </c>
      <c r="F295" s="4" t="s">
        <v>1251</v>
      </c>
      <c r="G295" s="4" t="s">
        <v>22</v>
      </c>
      <c r="H295" s="16" t="s">
        <v>1177</v>
      </c>
      <c r="I295" s="4">
        <v>6660008007</v>
      </c>
      <c r="J295" s="4" t="s">
        <v>1252</v>
      </c>
      <c r="K295" s="4" t="s">
        <v>181</v>
      </c>
      <c r="L295" s="4" t="s">
        <v>180</v>
      </c>
      <c r="M295" s="17">
        <v>97.831207231562047</v>
      </c>
      <c r="N295" s="17">
        <v>97.592295345104333</v>
      </c>
      <c r="O295" s="17">
        <v>98</v>
      </c>
      <c r="P295" s="17">
        <v>99.547865670144461</v>
      </c>
      <c r="Q295" s="17">
        <v>98.619582664526476</v>
      </c>
      <c r="R295" s="22">
        <f t="shared" si="16"/>
        <v>98.318190182267472</v>
      </c>
      <c r="S295" s="23">
        <f t="shared" si="17"/>
        <v>92.809555026862185</v>
      </c>
      <c r="T295" s="24">
        <f>100</f>
        <v>100</v>
      </c>
      <c r="U295" s="25">
        <f t="shared" si="18"/>
        <v>1.6818098177325282</v>
      </c>
      <c r="V295" s="26">
        <f t="shared" si="19"/>
        <v>14</v>
      </c>
    </row>
    <row r="296" spans="1:22" ht="60" hidden="1" customHeight="1" x14ac:dyDescent="0.25">
      <c r="A296" s="4">
        <v>35</v>
      </c>
      <c r="B296" s="5" t="s">
        <v>4</v>
      </c>
      <c r="C296" s="27" t="s">
        <v>5</v>
      </c>
      <c r="D296" s="7" t="s">
        <v>5</v>
      </c>
      <c r="E296" s="5" t="s">
        <v>3</v>
      </c>
      <c r="F296" s="4" t="s">
        <v>1253</v>
      </c>
      <c r="G296" s="4" t="s">
        <v>22</v>
      </c>
      <c r="H296" s="16" t="s">
        <v>1177</v>
      </c>
      <c r="I296" s="4">
        <v>6660010133</v>
      </c>
      <c r="J296" s="4" t="s">
        <v>1254</v>
      </c>
      <c r="K296" s="4" t="s">
        <v>179</v>
      </c>
      <c r="L296" s="4" t="s">
        <v>178</v>
      </c>
      <c r="M296" s="17">
        <v>94.182711738992566</v>
      </c>
      <c r="N296" s="17">
        <v>98.766700924974302</v>
      </c>
      <c r="O296" s="17">
        <v>92.602484472049682</v>
      </c>
      <c r="P296" s="17">
        <v>99.156821783544572</v>
      </c>
      <c r="Q296" s="17">
        <v>97.694415895854746</v>
      </c>
      <c r="R296" s="22">
        <f t="shared" si="16"/>
        <v>96.480626963083182</v>
      </c>
      <c r="S296" s="23">
        <f t="shared" si="17"/>
        <v>92.809555026862185</v>
      </c>
      <c r="T296" s="24">
        <f>100</f>
        <v>100</v>
      </c>
      <c r="U296" s="25">
        <f t="shared" si="18"/>
        <v>3.5193730369168179</v>
      </c>
      <c r="V296" s="26">
        <f t="shared" si="19"/>
        <v>81</v>
      </c>
    </row>
    <row r="297" spans="1:22" ht="60" hidden="1" customHeight="1" x14ac:dyDescent="0.25">
      <c r="A297" s="4">
        <v>43</v>
      </c>
      <c r="B297" s="5" t="s">
        <v>4</v>
      </c>
      <c r="C297" s="27" t="s">
        <v>5</v>
      </c>
      <c r="D297" s="7" t="s">
        <v>5</v>
      </c>
      <c r="E297" s="5" t="s">
        <v>3</v>
      </c>
      <c r="F297" s="4" t="s">
        <v>1226</v>
      </c>
      <c r="G297" s="4" t="s">
        <v>22</v>
      </c>
      <c r="H297" s="16" t="s">
        <v>1177</v>
      </c>
      <c r="I297" s="4">
        <v>6660013416</v>
      </c>
      <c r="J297" s="4" t="s">
        <v>1255</v>
      </c>
      <c r="K297" s="4" t="s">
        <v>177</v>
      </c>
      <c r="L297" s="4" t="s">
        <v>176</v>
      </c>
      <c r="M297" s="17">
        <v>91.993278566094091</v>
      </c>
      <c r="N297" s="17">
        <v>96.166666666666657</v>
      </c>
      <c r="O297" s="17">
        <v>88.92307692307692</v>
      </c>
      <c r="P297" s="17">
        <v>98.292335115864532</v>
      </c>
      <c r="Q297" s="17">
        <v>98.616666666666674</v>
      </c>
      <c r="R297" s="22">
        <f t="shared" si="16"/>
        <v>94.798404787673775</v>
      </c>
      <c r="S297" s="23">
        <f t="shared" si="17"/>
        <v>92.809555026862185</v>
      </c>
      <c r="T297" s="24">
        <f>100</f>
        <v>100</v>
      </c>
      <c r="U297" s="25">
        <f t="shared" si="18"/>
        <v>5.2015952123262252</v>
      </c>
      <c r="V297" s="26">
        <f t="shared" si="19"/>
        <v>145</v>
      </c>
    </row>
    <row r="298" spans="1:22" ht="135" hidden="1" customHeight="1" x14ac:dyDescent="0.25">
      <c r="A298" s="4">
        <v>40</v>
      </c>
      <c r="B298" s="5" t="s">
        <v>4</v>
      </c>
      <c r="C298" s="27" t="s">
        <v>5</v>
      </c>
      <c r="D298" s="7" t="s">
        <v>5</v>
      </c>
      <c r="E298" s="5" t="s">
        <v>3</v>
      </c>
      <c r="F298" s="4" t="s">
        <v>1245</v>
      </c>
      <c r="G298" s="4" t="s">
        <v>22</v>
      </c>
      <c r="H298" s="16" t="s">
        <v>1177</v>
      </c>
      <c r="I298" s="4">
        <v>6660015910</v>
      </c>
      <c r="J298" s="4" t="s">
        <v>1256</v>
      </c>
      <c r="K298" s="4" t="s">
        <v>175</v>
      </c>
      <c r="L298" s="4" t="s">
        <v>174</v>
      </c>
      <c r="M298" s="17">
        <v>96.16756971058544</v>
      </c>
      <c r="N298" s="17">
        <v>93.788819875776397</v>
      </c>
      <c r="O298" s="17">
        <v>82</v>
      </c>
      <c r="P298" s="17">
        <v>97.583794975099323</v>
      </c>
      <c r="Q298" s="17">
        <v>97.32919254658384</v>
      </c>
      <c r="R298" s="22">
        <f t="shared" si="16"/>
        <v>93.373875421609</v>
      </c>
      <c r="S298" s="23">
        <f t="shared" si="17"/>
        <v>92.809555026862185</v>
      </c>
      <c r="T298" s="24">
        <f>100</f>
        <v>100</v>
      </c>
      <c r="U298" s="25">
        <f t="shared" si="18"/>
        <v>6.6261245783909999</v>
      </c>
      <c r="V298" s="26">
        <f t="shared" si="19"/>
        <v>194</v>
      </c>
    </row>
    <row r="299" spans="1:22" ht="120" hidden="1" customHeight="1" x14ac:dyDescent="0.25">
      <c r="A299" s="4">
        <v>37</v>
      </c>
      <c r="B299" s="5" t="s">
        <v>4</v>
      </c>
      <c r="C299" s="27" t="s">
        <v>5</v>
      </c>
      <c r="D299" s="7" t="s">
        <v>5</v>
      </c>
      <c r="E299" s="5" t="s">
        <v>3</v>
      </c>
      <c r="F299" s="4" t="s">
        <v>1257</v>
      </c>
      <c r="G299" s="4" t="s">
        <v>22</v>
      </c>
      <c r="H299" s="16" t="s">
        <v>1177</v>
      </c>
      <c r="I299" s="4">
        <v>6660018580</v>
      </c>
      <c r="J299" s="4" t="s">
        <v>1258</v>
      </c>
      <c r="K299" s="4" t="s">
        <v>173</v>
      </c>
      <c r="L299" s="4" t="s">
        <v>172</v>
      </c>
      <c r="M299" s="17">
        <v>94.108662727447268</v>
      </c>
      <c r="N299" s="17">
        <v>94.691119691119695</v>
      </c>
      <c r="O299" s="17">
        <v>84.129032258064512</v>
      </c>
      <c r="P299" s="17">
        <v>98.689692557887412</v>
      </c>
      <c r="Q299" s="17">
        <v>98.590733590733592</v>
      </c>
      <c r="R299" s="22">
        <f t="shared" si="16"/>
        <v>94.041848165050496</v>
      </c>
      <c r="S299" s="23">
        <f t="shared" si="17"/>
        <v>92.809555026862185</v>
      </c>
      <c r="T299" s="24">
        <f>100</f>
        <v>100</v>
      </c>
      <c r="U299" s="25">
        <f t="shared" si="18"/>
        <v>5.9581518349495042</v>
      </c>
      <c r="V299" s="26">
        <f t="shared" si="19"/>
        <v>174</v>
      </c>
    </row>
    <row r="300" spans="1:22" ht="60" hidden="1" customHeight="1" x14ac:dyDescent="0.25">
      <c r="A300" s="4">
        <v>60</v>
      </c>
      <c r="B300" s="5" t="s">
        <v>4</v>
      </c>
      <c r="C300" s="7" t="s">
        <v>5</v>
      </c>
      <c r="D300" s="7" t="s">
        <v>4</v>
      </c>
      <c r="E300" s="5" t="s">
        <v>3</v>
      </c>
      <c r="F300" s="4" t="s">
        <v>1245</v>
      </c>
      <c r="G300" s="4" t="s">
        <v>22</v>
      </c>
      <c r="H300" s="16" t="s">
        <v>1177</v>
      </c>
      <c r="I300" s="4">
        <v>6660128880</v>
      </c>
      <c r="J300" s="4" t="s">
        <v>1259</v>
      </c>
      <c r="K300" s="4" t="s">
        <v>171</v>
      </c>
      <c r="L300" s="4" t="s">
        <v>170</v>
      </c>
      <c r="M300" s="17">
        <v>94.145619086795563</v>
      </c>
      <c r="N300" s="17">
        <v>96.590909090909093</v>
      </c>
      <c r="O300" s="17">
        <v>84.84210526315789</v>
      </c>
      <c r="P300" s="17">
        <v>96.349914236706681</v>
      </c>
      <c r="Q300" s="17">
        <v>96.27272727272728</v>
      </c>
      <c r="R300" s="22">
        <f t="shared" si="16"/>
        <v>93.640254990059319</v>
      </c>
      <c r="S300" s="23">
        <f t="shared" si="17"/>
        <v>92.809555026862185</v>
      </c>
      <c r="T300" s="24">
        <f>100</f>
        <v>100</v>
      </c>
      <c r="U300" s="25">
        <f t="shared" si="18"/>
        <v>6.3597450099406814</v>
      </c>
      <c r="V300" s="26">
        <f t="shared" si="19"/>
        <v>186</v>
      </c>
    </row>
    <row r="301" spans="1:22" ht="60" hidden="1" customHeight="1" x14ac:dyDescent="0.25">
      <c r="A301" s="4">
        <v>61</v>
      </c>
      <c r="B301" s="5" t="s">
        <v>4</v>
      </c>
      <c r="C301" s="6" t="s">
        <v>4</v>
      </c>
      <c r="D301" s="7" t="s">
        <v>4</v>
      </c>
      <c r="E301" s="5" t="s">
        <v>3</v>
      </c>
      <c r="F301" s="4" t="s">
        <v>1245</v>
      </c>
      <c r="G301" s="4" t="s">
        <v>22</v>
      </c>
      <c r="H301" s="16" t="s">
        <v>1177</v>
      </c>
      <c r="I301" s="4">
        <v>6660128907</v>
      </c>
      <c r="J301" s="4" t="s">
        <v>1260</v>
      </c>
      <c r="K301" s="4" t="s">
        <v>169</v>
      </c>
      <c r="L301" s="4" t="s">
        <v>168</v>
      </c>
      <c r="M301" s="17">
        <v>93.709772662992378</v>
      </c>
      <c r="N301" s="17">
        <v>98.143236074270561</v>
      </c>
      <c r="O301" s="17">
        <v>71.285714285714278</v>
      </c>
      <c r="P301" s="17">
        <v>97.796286472148552</v>
      </c>
      <c r="Q301" s="17">
        <v>97.374005305039788</v>
      </c>
      <c r="R301" s="22">
        <f t="shared" si="16"/>
        <v>91.6618029600331</v>
      </c>
      <c r="S301" s="23">
        <f t="shared" si="17"/>
        <v>92.809555026862185</v>
      </c>
      <c r="T301" s="24">
        <f>100</f>
        <v>100</v>
      </c>
      <c r="U301" s="25">
        <f t="shared" si="18"/>
        <v>8.3381970399669001</v>
      </c>
      <c r="V301" s="26">
        <f t="shared" si="19"/>
        <v>245</v>
      </c>
    </row>
    <row r="302" spans="1:22" ht="60" hidden="1" customHeight="1" x14ac:dyDescent="0.25">
      <c r="A302" s="4">
        <v>30</v>
      </c>
      <c r="B302" s="5" t="s">
        <v>4</v>
      </c>
      <c r="C302" s="6" t="s">
        <v>4</v>
      </c>
      <c r="D302" s="7" t="s">
        <v>4</v>
      </c>
      <c r="E302" s="5" t="s">
        <v>3</v>
      </c>
      <c r="F302" s="4" t="s">
        <v>1245</v>
      </c>
      <c r="G302" s="4" t="s">
        <v>22</v>
      </c>
      <c r="H302" s="16" t="s">
        <v>1177</v>
      </c>
      <c r="I302" s="4">
        <v>6660128914</v>
      </c>
      <c r="J302" s="4" t="s">
        <v>1261</v>
      </c>
      <c r="K302" s="4" t="s">
        <v>167</v>
      </c>
      <c r="L302" s="4" t="s">
        <v>166</v>
      </c>
      <c r="M302" s="17">
        <v>97.080198796959763</v>
      </c>
      <c r="N302" s="17">
        <v>85.420792079207928</v>
      </c>
      <c r="O302" s="17">
        <v>74</v>
      </c>
      <c r="P302" s="17">
        <v>99.151263568283184</v>
      </c>
      <c r="Q302" s="17">
        <v>98.440594059405939</v>
      </c>
      <c r="R302" s="22">
        <f t="shared" si="16"/>
        <v>90.818569700771349</v>
      </c>
      <c r="S302" s="23">
        <f t="shared" si="17"/>
        <v>92.809555026862185</v>
      </c>
      <c r="T302" s="24">
        <f>100</f>
        <v>100</v>
      </c>
      <c r="U302" s="25">
        <f t="shared" si="18"/>
        <v>9.1814302992286514</v>
      </c>
      <c r="V302" s="26">
        <f t="shared" si="19"/>
        <v>257</v>
      </c>
    </row>
    <row r="303" spans="1:22" ht="60" hidden="1" customHeight="1" x14ac:dyDescent="0.25">
      <c r="A303" s="4">
        <v>33</v>
      </c>
      <c r="B303" s="5" t="s">
        <v>4</v>
      </c>
      <c r="C303" s="6" t="s">
        <v>4</v>
      </c>
      <c r="D303" s="7" t="s">
        <v>5</v>
      </c>
      <c r="E303" s="5" t="s">
        <v>3</v>
      </c>
      <c r="F303" s="4" t="s">
        <v>1245</v>
      </c>
      <c r="G303" s="4" t="s">
        <v>22</v>
      </c>
      <c r="H303" s="16" t="s">
        <v>1177</v>
      </c>
      <c r="I303" s="4">
        <v>6660128921</v>
      </c>
      <c r="J303" s="4" t="s">
        <v>1262</v>
      </c>
      <c r="K303" s="4" t="s">
        <v>165</v>
      </c>
      <c r="L303" s="4" t="s">
        <v>164</v>
      </c>
      <c r="M303" s="17">
        <v>95.946120263916882</v>
      </c>
      <c r="N303" s="17">
        <v>96.327683615819211</v>
      </c>
      <c r="O303" s="17">
        <v>70</v>
      </c>
      <c r="P303" s="17">
        <v>98.418079096045204</v>
      </c>
      <c r="Q303" s="17">
        <v>96.89265536723164</v>
      </c>
      <c r="R303" s="22">
        <f t="shared" si="16"/>
        <v>91.516907668602585</v>
      </c>
      <c r="S303" s="23">
        <f t="shared" si="17"/>
        <v>92.809555026862185</v>
      </c>
      <c r="T303" s="24">
        <f>100</f>
        <v>100</v>
      </c>
      <c r="U303" s="25">
        <f t="shared" si="18"/>
        <v>8.4830923313974154</v>
      </c>
      <c r="V303" s="26">
        <f t="shared" si="19"/>
        <v>249</v>
      </c>
    </row>
    <row r="304" spans="1:22" ht="120" hidden="1" customHeight="1" x14ac:dyDescent="0.25">
      <c r="A304" s="4">
        <v>32</v>
      </c>
      <c r="B304" s="5" t="s">
        <v>4</v>
      </c>
      <c r="C304" s="6" t="s">
        <v>4</v>
      </c>
      <c r="D304" s="7" t="s">
        <v>5</v>
      </c>
      <c r="E304" s="5" t="s">
        <v>3</v>
      </c>
      <c r="F304" s="4" t="s">
        <v>1245</v>
      </c>
      <c r="G304" s="4" t="s">
        <v>22</v>
      </c>
      <c r="H304" s="16" t="s">
        <v>1177</v>
      </c>
      <c r="I304" s="4">
        <v>6660128939</v>
      </c>
      <c r="J304" s="4" t="s">
        <v>1263</v>
      </c>
      <c r="K304" s="4" t="s">
        <v>163</v>
      </c>
      <c r="L304" s="4" t="s">
        <v>162</v>
      </c>
      <c r="M304" s="17">
        <v>94.51396457652146</v>
      </c>
      <c r="N304" s="17">
        <v>97.770700636942678</v>
      </c>
      <c r="O304" s="17">
        <v>82</v>
      </c>
      <c r="P304" s="17">
        <v>98.471337579617838</v>
      </c>
      <c r="Q304" s="17">
        <v>98.917197452229303</v>
      </c>
      <c r="R304" s="22">
        <f t="shared" si="16"/>
        <v>94.334640049062259</v>
      </c>
      <c r="S304" s="23">
        <f t="shared" si="17"/>
        <v>92.809555026862185</v>
      </c>
      <c r="T304" s="24">
        <f>100</f>
        <v>100</v>
      </c>
      <c r="U304" s="25">
        <f t="shared" si="18"/>
        <v>5.6653599509377415</v>
      </c>
      <c r="V304" s="26">
        <f t="shared" si="19"/>
        <v>159</v>
      </c>
    </row>
    <row r="305" spans="1:22" ht="60" hidden="1" customHeight="1" x14ac:dyDescent="0.25">
      <c r="A305" s="4">
        <v>69</v>
      </c>
      <c r="B305" s="5" t="s">
        <v>4</v>
      </c>
      <c r="C305" s="6" t="s">
        <v>4</v>
      </c>
      <c r="D305" s="7" t="s">
        <v>5</v>
      </c>
      <c r="E305" s="5" t="s">
        <v>3</v>
      </c>
      <c r="F305" s="4" t="s">
        <v>1264</v>
      </c>
      <c r="G305" s="4" t="s">
        <v>22</v>
      </c>
      <c r="H305" s="16" t="s">
        <v>827</v>
      </c>
      <c r="I305" s="4">
        <v>6661004358</v>
      </c>
      <c r="J305" s="4" t="s">
        <v>1265</v>
      </c>
      <c r="K305" s="4" t="s">
        <v>161</v>
      </c>
      <c r="L305" s="4" t="s">
        <v>160</v>
      </c>
      <c r="M305" s="17">
        <v>86.001863745335726</v>
      </c>
      <c r="N305" s="17">
        <v>88.927038626609445</v>
      </c>
      <c r="O305" s="17">
        <v>52.775510204081627</v>
      </c>
      <c r="P305" s="17">
        <v>97.741894361109928</v>
      </c>
      <c r="Q305" s="17">
        <v>98.068669527897001</v>
      </c>
      <c r="R305" s="22">
        <f t="shared" si="16"/>
        <v>84.702995293006737</v>
      </c>
      <c r="S305" s="23">
        <f t="shared" si="17"/>
        <v>92.809555026862185</v>
      </c>
      <c r="T305" s="24">
        <f>100</f>
        <v>100</v>
      </c>
      <c r="U305" s="25">
        <f t="shared" si="18"/>
        <v>15.297004706993263</v>
      </c>
      <c r="V305" s="26">
        <f t="shared" si="19"/>
        <v>359</v>
      </c>
    </row>
    <row r="306" spans="1:22" ht="150" hidden="1" customHeight="1" x14ac:dyDescent="0.25">
      <c r="A306" s="4">
        <v>68</v>
      </c>
      <c r="B306" s="5" t="s">
        <v>4</v>
      </c>
      <c r="C306" s="6" t="s">
        <v>4</v>
      </c>
      <c r="D306" s="7" t="s">
        <v>5</v>
      </c>
      <c r="E306" s="5" t="s">
        <v>3</v>
      </c>
      <c r="F306" s="4" t="s">
        <v>1245</v>
      </c>
      <c r="G306" s="4" t="s">
        <v>22</v>
      </c>
      <c r="H306" s="16" t="s">
        <v>1177</v>
      </c>
      <c r="I306" s="4">
        <v>6661020945</v>
      </c>
      <c r="J306" s="4" t="s">
        <v>1266</v>
      </c>
      <c r="K306" s="4" t="s">
        <v>159</v>
      </c>
      <c r="L306" s="4" t="s">
        <v>158</v>
      </c>
      <c r="M306" s="17">
        <v>96.407852843587051</v>
      </c>
      <c r="N306" s="17">
        <v>98.936170212765958</v>
      </c>
      <c r="O306" s="17">
        <v>71.333333333333343</v>
      </c>
      <c r="P306" s="17">
        <v>98.936170212765973</v>
      </c>
      <c r="Q306" s="17">
        <v>99.095744680851055</v>
      </c>
      <c r="R306" s="22">
        <f t="shared" si="16"/>
        <v>92.941854256660662</v>
      </c>
      <c r="S306" s="23">
        <f t="shared" si="17"/>
        <v>92.809555026862185</v>
      </c>
      <c r="T306" s="24">
        <f>100</f>
        <v>100</v>
      </c>
      <c r="U306" s="25">
        <f t="shared" si="18"/>
        <v>7.0581457433393382</v>
      </c>
      <c r="V306" s="26">
        <f t="shared" si="19"/>
        <v>209</v>
      </c>
    </row>
    <row r="307" spans="1:22" ht="105" hidden="1" customHeight="1" x14ac:dyDescent="0.25">
      <c r="A307" s="4">
        <v>49</v>
      </c>
      <c r="B307" s="5" t="s">
        <v>4</v>
      </c>
      <c r="C307" s="6" t="s">
        <v>4</v>
      </c>
      <c r="D307" s="7" t="s">
        <v>5</v>
      </c>
      <c r="E307" s="5" t="s">
        <v>3</v>
      </c>
      <c r="F307" s="4" t="s">
        <v>1238</v>
      </c>
      <c r="G307" s="4" t="s">
        <v>22</v>
      </c>
      <c r="H307" s="16" t="s">
        <v>1177</v>
      </c>
      <c r="I307" s="4">
        <v>6661048940</v>
      </c>
      <c r="J307" s="4" t="s">
        <v>1267</v>
      </c>
      <c r="K307" s="4" t="s">
        <v>157</v>
      </c>
      <c r="L307" s="4" t="s">
        <v>156</v>
      </c>
      <c r="M307" s="17">
        <v>96.172495987692429</v>
      </c>
      <c r="N307" s="17">
        <v>97.376093294460645</v>
      </c>
      <c r="O307" s="17">
        <v>81</v>
      </c>
      <c r="P307" s="17">
        <v>98.800061377934639</v>
      </c>
      <c r="Q307" s="17">
        <v>98.017492711370267</v>
      </c>
      <c r="R307" s="22">
        <f t="shared" si="16"/>
        <v>94.273228674291587</v>
      </c>
      <c r="S307" s="23">
        <f t="shared" si="17"/>
        <v>92.809555026862185</v>
      </c>
      <c r="T307" s="24">
        <f>100</f>
        <v>100</v>
      </c>
      <c r="U307" s="25">
        <f t="shared" si="18"/>
        <v>5.7267713257084125</v>
      </c>
      <c r="V307" s="26">
        <f t="shared" si="19"/>
        <v>163</v>
      </c>
    </row>
    <row r="308" spans="1:22" ht="105" hidden="1" customHeight="1" x14ac:dyDescent="0.25">
      <c r="A308" s="4">
        <v>67</v>
      </c>
      <c r="B308" s="5" t="s">
        <v>4</v>
      </c>
      <c r="C308" s="6" t="s">
        <v>4</v>
      </c>
      <c r="D308" s="7" t="s">
        <v>5</v>
      </c>
      <c r="E308" s="5" t="s">
        <v>3</v>
      </c>
      <c r="F308" s="4" t="s">
        <v>1226</v>
      </c>
      <c r="G308" s="4" t="s">
        <v>22</v>
      </c>
      <c r="H308" s="16" t="s">
        <v>1177</v>
      </c>
      <c r="I308" s="4">
        <v>6661057092</v>
      </c>
      <c r="J308" s="4" t="s">
        <v>1268</v>
      </c>
      <c r="K308" s="4" t="s">
        <v>155</v>
      </c>
      <c r="L308" s="4" t="s">
        <v>154</v>
      </c>
      <c r="M308" s="17">
        <v>95.521658742736406</v>
      </c>
      <c r="N308" s="17">
        <v>97.385103011093506</v>
      </c>
      <c r="O308" s="17">
        <v>87.393939393939391</v>
      </c>
      <c r="P308" s="17">
        <v>98.135372287511771</v>
      </c>
      <c r="Q308" s="17">
        <v>98.74801901743264</v>
      </c>
      <c r="R308" s="22">
        <f t="shared" si="16"/>
        <v>95.436818490542748</v>
      </c>
      <c r="S308" s="23">
        <f t="shared" si="17"/>
        <v>92.809555026862185</v>
      </c>
      <c r="T308" s="24">
        <f>100</f>
        <v>100</v>
      </c>
      <c r="U308" s="25">
        <f t="shared" si="18"/>
        <v>4.5631815094572517</v>
      </c>
      <c r="V308" s="26">
        <f t="shared" si="19"/>
        <v>117</v>
      </c>
    </row>
    <row r="309" spans="1:22" ht="150" hidden="1" customHeight="1" x14ac:dyDescent="0.25">
      <c r="A309" s="4">
        <v>65</v>
      </c>
      <c r="B309" s="5" t="s">
        <v>4</v>
      </c>
      <c r="C309" s="7" t="s">
        <v>5</v>
      </c>
      <c r="D309" s="7" t="s">
        <v>5</v>
      </c>
      <c r="E309" s="5" t="s">
        <v>3</v>
      </c>
      <c r="F309" s="4" t="s">
        <v>1245</v>
      </c>
      <c r="G309" s="4" t="s">
        <v>22</v>
      </c>
      <c r="H309" s="16" t="s">
        <v>1177</v>
      </c>
      <c r="I309" s="4">
        <v>6661057494</v>
      </c>
      <c r="J309" s="4" t="s">
        <v>1269</v>
      </c>
      <c r="K309" s="4" t="s">
        <v>153</v>
      </c>
      <c r="L309" s="4" t="s">
        <v>152</v>
      </c>
      <c r="M309" s="17">
        <v>99.123303167420815</v>
      </c>
      <c r="N309" s="17">
        <v>91.666666666666671</v>
      </c>
      <c r="O309" s="17">
        <v>76</v>
      </c>
      <c r="P309" s="17">
        <v>98.431372549019613</v>
      </c>
      <c r="Q309" s="17">
        <v>96.274509803921575</v>
      </c>
      <c r="R309" s="22">
        <f t="shared" si="16"/>
        <v>92.299170437405749</v>
      </c>
      <c r="S309" s="23">
        <f t="shared" si="17"/>
        <v>92.809555026862185</v>
      </c>
      <c r="T309" s="24">
        <f>100</f>
        <v>100</v>
      </c>
      <c r="U309" s="25">
        <f t="shared" si="18"/>
        <v>7.7008295625942509</v>
      </c>
      <c r="V309" s="26">
        <f t="shared" si="19"/>
        <v>228</v>
      </c>
    </row>
    <row r="310" spans="1:22" ht="135" hidden="1" customHeight="1" x14ac:dyDescent="0.25">
      <c r="A310" s="4">
        <v>71</v>
      </c>
      <c r="B310" s="5" t="s">
        <v>4</v>
      </c>
      <c r="C310" s="7" t="s">
        <v>5</v>
      </c>
      <c r="D310" s="7" t="s">
        <v>4</v>
      </c>
      <c r="E310" s="5" t="s">
        <v>3</v>
      </c>
      <c r="F310" s="4" t="s">
        <v>1245</v>
      </c>
      <c r="G310" s="4" t="s">
        <v>22</v>
      </c>
      <c r="H310" s="16" t="s">
        <v>1177</v>
      </c>
      <c r="I310" s="4">
        <v>6661059780</v>
      </c>
      <c r="J310" s="4" t="s">
        <v>1270</v>
      </c>
      <c r="K310" s="4" t="s">
        <v>151</v>
      </c>
      <c r="L310" s="4" t="s">
        <v>150</v>
      </c>
      <c r="M310" s="17">
        <v>95.984574249280129</v>
      </c>
      <c r="N310" s="17">
        <v>96.925133689839569</v>
      </c>
      <c r="O310" s="17">
        <v>79.25</v>
      </c>
      <c r="P310" s="17">
        <v>97.905001572821647</v>
      </c>
      <c r="Q310" s="17">
        <v>97.566844919786092</v>
      </c>
      <c r="R310" s="22">
        <f t="shared" si="16"/>
        <v>93.526310886345485</v>
      </c>
      <c r="S310" s="23">
        <f t="shared" si="17"/>
        <v>92.809555026862185</v>
      </c>
      <c r="T310" s="24">
        <f>100</f>
        <v>100</v>
      </c>
      <c r="U310" s="25">
        <f t="shared" si="18"/>
        <v>6.4736891136545154</v>
      </c>
      <c r="V310" s="26">
        <f t="shared" si="19"/>
        <v>188</v>
      </c>
    </row>
    <row r="311" spans="1:22" ht="150" hidden="1" customHeight="1" x14ac:dyDescent="0.25">
      <c r="A311" s="4">
        <v>72</v>
      </c>
      <c r="B311" s="5" t="s">
        <v>4</v>
      </c>
      <c r="C311" s="7" t="s">
        <v>5</v>
      </c>
      <c r="D311" s="7" t="s">
        <v>4</v>
      </c>
      <c r="E311" s="5" t="s">
        <v>3</v>
      </c>
      <c r="F311" s="4" t="s">
        <v>1245</v>
      </c>
      <c r="G311" s="4" t="s">
        <v>22</v>
      </c>
      <c r="H311" s="16" t="s">
        <v>1177</v>
      </c>
      <c r="I311" s="4">
        <v>6661060923</v>
      </c>
      <c r="J311" s="4" t="s">
        <v>1271</v>
      </c>
      <c r="K311" s="4" t="s">
        <v>149</v>
      </c>
      <c r="L311" s="4" t="s">
        <v>148</v>
      </c>
      <c r="M311" s="17">
        <v>98.367590279354999</v>
      </c>
      <c r="N311" s="17">
        <v>98.345588235294116</v>
      </c>
      <c r="O311" s="17">
        <v>50.421052631578945</v>
      </c>
      <c r="P311" s="17">
        <v>98.529411764705884</v>
      </c>
      <c r="Q311" s="17">
        <v>99.264705882352942</v>
      </c>
      <c r="R311" s="22">
        <f t="shared" si="16"/>
        <v>88.98566975865738</v>
      </c>
      <c r="S311" s="23">
        <f t="shared" si="17"/>
        <v>92.809555026862185</v>
      </c>
      <c r="T311" s="24">
        <f>100</f>
        <v>100</v>
      </c>
      <c r="U311" s="25">
        <f t="shared" si="18"/>
        <v>11.01433024134262</v>
      </c>
      <c r="V311" s="26">
        <f t="shared" si="19"/>
        <v>304</v>
      </c>
    </row>
    <row r="312" spans="1:22" ht="135" hidden="1" customHeight="1" x14ac:dyDescent="0.25">
      <c r="A312" s="4">
        <v>66</v>
      </c>
      <c r="B312" s="5" t="s">
        <v>4</v>
      </c>
      <c r="C312" s="6" t="s">
        <v>4</v>
      </c>
      <c r="D312" s="7" t="s">
        <v>5</v>
      </c>
      <c r="E312" s="5" t="s">
        <v>3</v>
      </c>
      <c r="F312" s="4" t="s">
        <v>1245</v>
      </c>
      <c r="G312" s="4" t="s">
        <v>22</v>
      </c>
      <c r="H312" s="16" t="s">
        <v>1177</v>
      </c>
      <c r="I312" s="4">
        <v>6661060930</v>
      </c>
      <c r="J312" s="4" t="s">
        <v>1272</v>
      </c>
      <c r="K312" s="4" t="s">
        <v>147</v>
      </c>
      <c r="L312" s="4" t="s">
        <v>146</v>
      </c>
      <c r="M312" s="17">
        <v>94.633564406139129</v>
      </c>
      <c r="N312" s="17">
        <v>88.172757475083046</v>
      </c>
      <c r="O312" s="17">
        <v>98.63636363636364</v>
      </c>
      <c r="P312" s="17">
        <v>98.500156174574798</v>
      </c>
      <c r="Q312" s="17">
        <v>97.857142857142861</v>
      </c>
      <c r="R312" s="22">
        <f t="shared" si="16"/>
        <v>95.5599969098607</v>
      </c>
      <c r="S312" s="23">
        <f t="shared" si="17"/>
        <v>92.809555026862185</v>
      </c>
      <c r="T312" s="24">
        <f>100</f>
        <v>100</v>
      </c>
      <c r="U312" s="25">
        <f t="shared" si="18"/>
        <v>4.4400030901392995</v>
      </c>
      <c r="V312" s="26">
        <f t="shared" si="19"/>
        <v>109</v>
      </c>
    </row>
    <row r="313" spans="1:22" ht="135" hidden="1" customHeight="1" x14ac:dyDescent="0.25">
      <c r="A313" s="4">
        <v>73</v>
      </c>
      <c r="B313" s="5" t="s">
        <v>4</v>
      </c>
      <c r="C313" s="7" t="s">
        <v>5</v>
      </c>
      <c r="D313" s="7" t="s">
        <v>4</v>
      </c>
      <c r="E313" s="5" t="s">
        <v>3</v>
      </c>
      <c r="F313" s="4" t="s">
        <v>1245</v>
      </c>
      <c r="G313" s="4" t="s">
        <v>22</v>
      </c>
      <c r="H313" s="16" t="s">
        <v>1177</v>
      </c>
      <c r="I313" s="4">
        <v>6661061290</v>
      </c>
      <c r="J313" s="4" t="s">
        <v>1273</v>
      </c>
      <c r="K313" s="4" t="s">
        <v>145</v>
      </c>
      <c r="L313" s="4" t="s">
        <v>144</v>
      </c>
      <c r="M313" s="17">
        <v>96.628132978132982</v>
      </c>
      <c r="N313" s="17">
        <v>96.717171717171709</v>
      </c>
      <c r="O313" s="17">
        <v>58</v>
      </c>
      <c r="P313" s="17">
        <v>98.850038850038857</v>
      </c>
      <c r="Q313" s="17">
        <v>99.040404040404042</v>
      </c>
      <c r="R313" s="22">
        <f t="shared" si="16"/>
        <v>89.847149517149518</v>
      </c>
      <c r="S313" s="23">
        <f t="shared" si="17"/>
        <v>92.809555026862185</v>
      </c>
      <c r="T313" s="24">
        <f>100</f>
        <v>100</v>
      </c>
      <c r="U313" s="25">
        <f t="shared" si="18"/>
        <v>10.152850482850482</v>
      </c>
      <c r="V313" s="26">
        <f t="shared" si="19"/>
        <v>283</v>
      </c>
    </row>
    <row r="314" spans="1:22" ht="135" hidden="1" customHeight="1" x14ac:dyDescent="0.25">
      <c r="A314" s="4">
        <v>70</v>
      </c>
      <c r="B314" s="5" t="s">
        <v>4</v>
      </c>
      <c r="C314" s="6" t="s">
        <v>4</v>
      </c>
      <c r="D314" s="7" t="s">
        <v>5</v>
      </c>
      <c r="E314" s="5" t="s">
        <v>3</v>
      </c>
      <c r="F314" s="4" t="s">
        <v>1226</v>
      </c>
      <c r="G314" s="4" t="s">
        <v>22</v>
      </c>
      <c r="H314" s="16" t="s">
        <v>1177</v>
      </c>
      <c r="I314" s="4">
        <v>6661085188</v>
      </c>
      <c r="J314" s="4" t="s">
        <v>1274</v>
      </c>
      <c r="K314" s="4" t="s">
        <v>143</v>
      </c>
      <c r="L314" s="4" t="s">
        <v>142</v>
      </c>
      <c r="M314" s="17">
        <v>94.968896928355917</v>
      </c>
      <c r="N314" s="17">
        <v>93.677204658901829</v>
      </c>
      <c r="O314" s="17">
        <v>62.938775510204081</v>
      </c>
      <c r="P314" s="17">
        <v>98.316615165200886</v>
      </c>
      <c r="Q314" s="17">
        <v>96.455906821963396</v>
      </c>
      <c r="R314" s="22">
        <f t="shared" si="16"/>
        <v>89.271479816925222</v>
      </c>
      <c r="S314" s="23">
        <f t="shared" si="17"/>
        <v>92.809555026862185</v>
      </c>
      <c r="T314" s="24">
        <f>100</f>
        <v>100</v>
      </c>
      <c r="U314" s="25">
        <f t="shared" si="18"/>
        <v>10.728520183074778</v>
      </c>
      <c r="V314" s="26">
        <f t="shared" si="19"/>
        <v>297</v>
      </c>
    </row>
    <row r="315" spans="1:22" ht="135" hidden="1" customHeight="1" x14ac:dyDescent="0.25">
      <c r="A315" s="4">
        <v>44</v>
      </c>
      <c r="B315" s="5" t="s">
        <v>4</v>
      </c>
      <c r="C315" s="6" t="s">
        <v>4</v>
      </c>
      <c r="D315" s="7" t="s">
        <v>5</v>
      </c>
      <c r="E315" s="5" t="s">
        <v>3</v>
      </c>
      <c r="F315" s="4" t="s">
        <v>1238</v>
      </c>
      <c r="G315" s="4" t="s">
        <v>22</v>
      </c>
      <c r="H315" s="16" t="s">
        <v>1177</v>
      </c>
      <c r="I315" s="4">
        <v>6662055323</v>
      </c>
      <c r="J315" s="4" t="s">
        <v>1275</v>
      </c>
      <c r="K315" s="4" t="s">
        <v>141</v>
      </c>
      <c r="L315" s="4" t="s">
        <v>140</v>
      </c>
      <c r="M315" s="17">
        <v>93.964818031048253</v>
      </c>
      <c r="N315" s="17">
        <v>95.544554455445549</v>
      </c>
      <c r="O315" s="17">
        <v>71.909090909090907</v>
      </c>
      <c r="P315" s="17">
        <v>96.541828095853063</v>
      </c>
      <c r="Q315" s="17">
        <v>95.148514851485146</v>
      </c>
      <c r="R315" s="22">
        <f t="shared" si="16"/>
        <v>90.621761268584578</v>
      </c>
      <c r="S315" s="23">
        <f t="shared" si="17"/>
        <v>92.809555026862185</v>
      </c>
      <c r="T315" s="24">
        <f>100</f>
        <v>100</v>
      </c>
      <c r="U315" s="25">
        <f t="shared" si="18"/>
        <v>9.3782387314154221</v>
      </c>
      <c r="V315" s="26">
        <f t="shared" si="19"/>
        <v>262</v>
      </c>
    </row>
    <row r="316" spans="1:22" ht="150" hidden="1" customHeight="1" x14ac:dyDescent="0.25">
      <c r="A316" s="4">
        <v>36</v>
      </c>
      <c r="B316" s="5" t="s">
        <v>4</v>
      </c>
      <c r="C316" s="27" t="s">
        <v>5</v>
      </c>
      <c r="D316" s="7" t="s">
        <v>5</v>
      </c>
      <c r="E316" s="5" t="s">
        <v>3</v>
      </c>
      <c r="F316" s="4" t="s">
        <v>1245</v>
      </c>
      <c r="G316" s="4" t="s">
        <v>22</v>
      </c>
      <c r="H316" s="16" t="s">
        <v>1177</v>
      </c>
      <c r="I316" s="4">
        <v>6662056430</v>
      </c>
      <c r="J316" s="4" t="s">
        <v>1276</v>
      </c>
      <c r="K316" s="4" t="s">
        <v>139</v>
      </c>
      <c r="L316" s="4" t="s">
        <v>138</v>
      </c>
      <c r="M316" s="17">
        <v>95.079381598793361</v>
      </c>
      <c r="N316" s="17">
        <v>96.666666666666657</v>
      </c>
      <c r="O316" s="17">
        <v>76</v>
      </c>
      <c r="P316" s="17">
        <v>98.904805445494262</v>
      </c>
      <c r="Q316" s="17">
        <v>97.333333333333329</v>
      </c>
      <c r="R316" s="22">
        <f t="shared" si="16"/>
        <v>92.796837408857527</v>
      </c>
      <c r="S316" s="23">
        <f t="shared" si="17"/>
        <v>92.809555026862185</v>
      </c>
      <c r="T316" s="24">
        <f>100</f>
        <v>100</v>
      </c>
      <c r="U316" s="25">
        <f t="shared" si="18"/>
        <v>7.2031625911424726</v>
      </c>
      <c r="V316" s="26">
        <f t="shared" si="19"/>
        <v>213</v>
      </c>
    </row>
    <row r="317" spans="1:22" ht="105" hidden="1" customHeight="1" x14ac:dyDescent="0.25">
      <c r="A317" s="4">
        <v>31</v>
      </c>
      <c r="B317" s="5" t="s">
        <v>4</v>
      </c>
      <c r="C317" s="6" t="s">
        <v>4</v>
      </c>
      <c r="D317" s="7" t="s">
        <v>5</v>
      </c>
      <c r="E317" s="5" t="s">
        <v>3</v>
      </c>
      <c r="F317" s="4" t="s">
        <v>1264</v>
      </c>
      <c r="G317" s="4" t="s">
        <v>22</v>
      </c>
      <c r="H317" s="16" t="s">
        <v>827</v>
      </c>
      <c r="I317" s="4">
        <v>6662056567</v>
      </c>
      <c r="J317" s="4" t="s">
        <v>1277</v>
      </c>
      <c r="K317" s="4" t="s">
        <v>137</v>
      </c>
      <c r="L317" s="4" t="s">
        <v>136</v>
      </c>
      <c r="M317" s="17">
        <v>95.357633942907015</v>
      </c>
      <c r="N317" s="17">
        <v>96.754143646408835</v>
      </c>
      <c r="O317" s="17">
        <v>99.21052631578948</v>
      </c>
      <c r="P317" s="17">
        <v>97.646811313160882</v>
      </c>
      <c r="Q317" s="17">
        <v>96.533149171270736</v>
      </c>
      <c r="R317" s="22">
        <f t="shared" si="16"/>
        <v>97.100452877907372</v>
      </c>
      <c r="S317" s="23">
        <f t="shared" si="17"/>
        <v>92.809555026862185</v>
      </c>
      <c r="T317" s="24">
        <f>100</f>
        <v>100</v>
      </c>
      <c r="U317" s="25">
        <f t="shared" si="18"/>
        <v>2.8995471220926277</v>
      </c>
      <c r="V317" s="26">
        <f t="shared" si="19"/>
        <v>60</v>
      </c>
    </row>
    <row r="318" spans="1:22" ht="105" hidden="1" customHeight="1" x14ac:dyDescent="0.25">
      <c r="A318" s="4">
        <v>62</v>
      </c>
      <c r="B318" s="5" t="s">
        <v>4</v>
      </c>
      <c r="C318" s="6" t="s">
        <v>4</v>
      </c>
      <c r="D318" s="7" t="s">
        <v>5</v>
      </c>
      <c r="E318" s="5" t="s">
        <v>3</v>
      </c>
      <c r="F318" s="4" t="s">
        <v>1245</v>
      </c>
      <c r="G318" s="4" t="s">
        <v>22</v>
      </c>
      <c r="H318" s="16" t="s">
        <v>1177</v>
      </c>
      <c r="I318" s="4">
        <v>6662057970</v>
      </c>
      <c r="J318" s="4" t="s">
        <v>1278</v>
      </c>
      <c r="K318" s="4" t="s">
        <v>135</v>
      </c>
      <c r="L318" s="4" t="s">
        <v>134</v>
      </c>
      <c r="M318" s="17">
        <v>96.814713064713061</v>
      </c>
      <c r="N318" s="17">
        <v>92.708333333333329</v>
      </c>
      <c r="O318" s="17">
        <v>49.714285714285708</v>
      </c>
      <c r="P318" s="17">
        <v>94.569813176007855</v>
      </c>
      <c r="Q318" s="17">
        <v>92.5</v>
      </c>
      <c r="R318" s="22">
        <f t="shared" si="16"/>
        <v>85.261429057667982</v>
      </c>
      <c r="S318" s="23">
        <f t="shared" si="17"/>
        <v>92.809555026862185</v>
      </c>
      <c r="T318" s="24">
        <f>100</f>
        <v>100</v>
      </c>
      <c r="U318" s="25">
        <f t="shared" si="18"/>
        <v>14.738570942332018</v>
      </c>
      <c r="V318" s="26">
        <f t="shared" si="19"/>
        <v>352</v>
      </c>
    </row>
    <row r="319" spans="1:22" ht="75" hidden="1" customHeight="1" x14ac:dyDescent="0.25">
      <c r="A319" s="4">
        <v>75</v>
      </c>
      <c r="B319" s="5" t="s">
        <v>4</v>
      </c>
      <c r="C319" s="6" t="s">
        <v>4</v>
      </c>
      <c r="D319" s="7" t="s">
        <v>5</v>
      </c>
      <c r="E319" s="5" t="s">
        <v>3</v>
      </c>
      <c r="F319" s="4" t="s">
        <v>1238</v>
      </c>
      <c r="G319" s="4" t="s">
        <v>22</v>
      </c>
      <c r="H319" s="16" t="s">
        <v>1177</v>
      </c>
      <c r="I319" s="4">
        <v>6662069781</v>
      </c>
      <c r="J319" s="4" t="s">
        <v>1279</v>
      </c>
      <c r="K319" s="4" t="s">
        <v>133</v>
      </c>
      <c r="L319" s="4" t="s">
        <v>132</v>
      </c>
      <c r="M319" s="17">
        <v>94.614047210396109</v>
      </c>
      <c r="N319" s="17">
        <v>93.277310924369743</v>
      </c>
      <c r="O319" s="17">
        <v>82</v>
      </c>
      <c r="P319" s="17">
        <v>97.884545122396787</v>
      </c>
      <c r="Q319" s="17">
        <v>94.789915966386545</v>
      </c>
      <c r="R319" s="22">
        <f t="shared" si="16"/>
        <v>92.513163844709851</v>
      </c>
      <c r="S319" s="23">
        <f t="shared" si="17"/>
        <v>92.809555026862185</v>
      </c>
      <c r="T319" s="24">
        <f>100</f>
        <v>100</v>
      </c>
      <c r="U319" s="25">
        <f t="shared" si="18"/>
        <v>7.486836155290149</v>
      </c>
      <c r="V319" s="26">
        <f t="shared" si="19"/>
        <v>222</v>
      </c>
    </row>
    <row r="320" spans="1:22" ht="75" hidden="1" customHeight="1" x14ac:dyDescent="0.25">
      <c r="A320" s="4">
        <v>38</v>
      </c>
      <c r="B320" s="5" t="s">
        <v>5</v>
      </c>
      <c r="C320" s="6" t="s">
        <v>4</v>
      </c>
      <c r="D320" s="7" t="s">
        <v>5</v>
      </c>
      <c r="E320" s="5" t="s">
        <v>3</v>
      </c>
      <c r="F320" s="4" t="s">
        <v>1280</v>
      </c>
      <c r="G320" s="4" t="s">
        <v>22</v>
      </c>
      <c r="H320" s="16" t="s">
        <v>827</v>
      </c>
      <c r="I320" s="4">
        <v>6662074750</v>
      </c>
      <c r="J320" s="4" t="s">
        <v>1281</v>
      </c>
      <c r="K320" s="4" t="s">
        <v>131</v>
      </c>
      <c r="L320" s="4" t="s">
        <v>130</v>
      </c>
      <c r="M320" s="17">
        <v>96.285778175313055</v>
      </c>
      <c r="N320" s="17">
        <v>98.926654740608228</v>
      </c>
      <c r="O320" s="17">
        <v>99.464285714285708</v>
      </c>
      <c r="P320" s="17">
        <v>99.347227909850488</v>
      </c>
      <c r="Q320" s="17">
        <v>99.194991055456171</v>
      </c>
      <c r="R320" s="22">
        <f t="shared" si="16"/>
        <v>98.64378751910273</v>
      </c>
      <c r="S320" s="23">
        <f t="shared" si="17"/>
        <v>92.809555026862185</v>
      </c>
      <c r="T320" s="24">
        <f>100</f>
        <v>100</v>
      </c>
      <c r="U320" s="25">
        <f t="shared" si="18"/>
        <v>1.3562124808972698</v>
      </c>
      <c r="V320" s="26">
        <f t="shared" si="19"/>
        <v>9</v>
      </c>
    </row>
    <row r="321" spans="1:22" ht="105" hidden="1" x14ac:dyDescent="0.25">
      <c r="A321" s="4">
        <v>14</v>
      </c>
      <c r="B321" s="5" t="s">
        <v>4</v>
      </c>
      <c r="C321" s="6" t="s">
        <v>4</v>
      </c>
      <c r="D321" s="7" t="s">
        <v>5</v>
      </c>
      <c r="E321" s="5" t="s">
        <v>3</v>
      </c>
      <c r="F321" s="4" t="s">
        <v>1226</v>
      </c>
      <c r="G321" s="4" t="s">
        <v>22</v>
      </c>
      <c r="H321" s="16" t="s">
        <v>1177</v>
      </c>
      <c r="I321" s="4">
        <v>6662096739</v>
      </c>
      <c r="J321" s="4" t="s">
        <v>1282</v>
      </c>
      <c r="K321" s="4" t="s">
        <v>129</v>
      </c>
      <c r="L321" s="4" t="s">
        <v>128</v>
      </c>
      <c r="M321" s="17">
        <v>96.762334764671209</v>
      </c>
      <c r="N321" s="17">
        <v>98.90965732087227</v>
      </c>
      <c r="O321" s="17">
        <v>91.906976744186039</v>
      </c>
      <c r="P321" s="17">
        <v>99.252336448598143</v>
      </c>
      <c r="Q321" s="17">
        <v>99.236760124610583</v>
      </c>
      <c r="R321" s="22">
        <f t="shared" si="16"/>
        <v>97.213613080587649</v>
      </c>
      <c r="S321" s="23">
        <f t="shared" si="17"/>
        <v>92.809555026862185</v>
      </c>
      <c r="T321" s="24">
        <f>100</f>
        <v>100</v>
      </c>
      <c r="U321" s="25">
        <f t="shared" si="18"/>
        <v>2.7863869194123509</v>
      </c>
      <c r="V321" s="26">
        <f t="shared" si="19"/>
        <v>52</v>
      </c>
    </row>
    <row r="322" spans="1:22" ht="120" hidden="1" x14ac:dyDescent="0.25">
      <c r="A322" s="4">
        <v>52</v>
      </c>
      <c r="B322" s="5" t="s">
        <v>4</v>
      </c>
      <c r="C322" s="6" t="s">
        <v>4</v>
      </c>
      <c r="D322" s="7" t="s">
        <v>5</v>
      </c>
      <c r="E322" s="5" t="s">
        <v>3</v>
      </c>
      <c r="F322" s="4" t="s">
        <v>1245</v>
      </c>
      <c r="G322" s="4" t="s">
        <v>22</v>
      </c>
      <c r="H322" s="16" t="s">
        <v>1177</v>
      </c>
      <c r="I322" s="4">
        <v>6662105687</v>
      </c>
      <c r="J322" s="4" t="s">
        <v>1283</v>
      </c>
      <c r="K322" s="4" t="s">
        <v>127</v>
      </c>
      <c r="L322" s="4" t="s">
        <v>126</v>
      </c>
      <c r="M322" s="17">
        <v>97.565525906318754</v>
      </c>
      <c r="N322" s="17">
        <v>96.79144385026737</v>
      </c>
      <c r="O322" s="17">
        <v>94</v>
      </c>
      <c r="P322" s="17">
        <v>99.669137192356999</v>
      </c>
      <c r="Q322" s="17">
        <v>98.663101604278069</v>
      </c>
      <c r="R322" s="22">
        <f t="shared" si="16"/>
        <v>97.337841710644241</v>
      </c>
      <c r="S322" s="23">
        <f t="shared" si="17"/>
        <v>92.809555026862185</v>
      </c>
      <c r="T322" s="24">
        <f>100</f>
        <v>100</v>
      </c>
      <c r="U322" s="25">
        <f t="shared" si="18"/>
        <v>2.6621582893557587</v>
      </c>
      <c r="V322" s="26">
        <f t="shared" si="19"/>
        <v>47</v>
      </c>
    </row>
    <row r="323" spans="1:22" ht="105" hidden="1" x14ac:dyDescent="0.25">
      <c r="A323" s="4">
        <v>10</v>
      </c>
      <c r="B323" s="5" t="s">
        <v>4</v>
      </c>
      <c r="C323" s="6" t="s">
        <v>4</v>
      </c>
      <c r="D323" s="7" t="s">
        <v>5</v>
      </c>
      <c r="E323" s="5" t="s">
        <v>3</v>
      </c>
      <c r="F323" s="4" t="s">
        <v>1226</v>
      </c>
      <c r="G323" s="4" t="s">
        <v>22</v>
      </c>
      <c r="H323" s="16" t="s">
        <v>1177</v>
      </c>
      <c r="I323" s="4">
        <v>6663002606</v>
      </c>
      <c r="J323" s="4" t="s">
        <v>1284</v>
      </c>
      <c r="K323" s="4" t="s">
        <v>125</v>
      </c>
      <c r="L323" s="4" t="s">
        <v>124</v>
      </c>
      <c r="M323" s="17">
        <v>94.346664646948582</v>
      </c>
      <c r="N323" s="17">
        <v>84.757281553398059</v>
      </c>
      <c r="O323" s="17">
        <v>61.625</v>
      </c>
      <c r="P323" s="17">
        <v>97.749851396869445</v>
      </c>
      <c r="Q323" s="17">
        <v>98.368932038834942</v>
      </c>
      <c r="R323" s="22">
        <f t="shared" si="16"/>
        <v>87.369545927210197</v>
      </c>
      <c r="S323" s="23">
        <f t="shared" si="17"/>
        <v>92.809555026862185</v>
      </c>
      <c r="T323" s="24">
        <f>100</f>
        <v>100</v>
      </c>
      <c r="U323" s="25">
        <f t="shared" si="18"/>
        <v>12.630454072789803</v>
      </c>
      <c r="V323" s="26">
        <f t="shared" si="19"/>
        <v>332</v>
      </c>
    </row>
    <row r="324" spans="1:22" ht="120" hidden="1" x14ac:dyDescent="0.25">
      <c r="A324" s="4">
        <v>9</v>
      </c>
      <c r="B324" s="5" t="s">
        <v>4</v>
      </c>
      <c r="C324" s="6" t="s">
        <v>4</v>
      </c>
      <c r="D324" s="7" t="s">
        <v>4</v>
      </c>
      <c r="E324" s="5" t="s">
        <v>3</v>
      </c>
      <c r="F324" s="4" t="s">
        <v>1245</v>
      </c>
      <c r="G324" s="4" t="s">
        <v>22</v>
      </c>
      <c r="H324" s="16" t="s">
        <v>1177</v>
      </c>
      <c r="I324" s="4">
        <v>6663027640</v>
      </c>
      <c r="J324" s="4" t="s">
        <v>1285</v>
      </c>
      <c r="K324" s="4" t="s">
        <v>123</v>
      </c>
      <c r="L324" s="4" t="s">
        <v>122</v>
      </c>
      <c r="M324" s="17">
        <v>96.37307140624138</v>
      </c>
      <c r="N324" s="17">
        <v>98.670212765957444</v>
      </c>
      <c r="O324" s="17">
        <v>50</v>
      </c>
      <c r="P324" s="17">
        <v>99.230983173411218</v>
      </c>
      <c r="Q324" s="17">
        <v>98.989361702127653</v>
      </c>
      <c r="R324" s="22">
        <f t="shared" si="16"/>
        <v>88.652725809547547</v>
      </c>
      <c r="S324" s="23">
        <f t="shared" si="17"/>
        <v>92.809555026862185</v>
      </c>
      <c r="T324" s="24">
        <f>100</f>
        <v>100</v>
      </c>
      <c r="U324" s="25">
        <f t="shared" si="18"/>
        <v>11.347274190452453</v>
      </c>
      <c r="V324" s="26">
        <f t="shared" si="19"/>
        <v>309</v>
      </c>
    </row>
    <row r="325" spans="1:22" ht="135" hidden="1" x14ac:dyDescent="0.25">
      <c r="A325" s="4">
        <v>23</v>
      </c>
      <c r="B325" s="5" t="s">
        <v>4</v>
      </c>
      <c r="C325" s="27" t="s">
        <v>5</v>
      </c>
      <c r="D325" s="7" t="s">
        <v>5</v>
      </c>
      <c r="E325" s="5" t="s">
        <v>3</v>
      </c>
      <c r="F325" s="4" t="s">
        <v>1286</v>
      </c>
      <c r="G325" s="4" t="s">
        <v>22</v>
      </c>
      <c r="H325" s="16" t="s">
        <v>1177</v>
      </c>
      <c r="I325" s="4">
        <v>6663027960</v>
      </c>
      <c r="J325" s="4" t="s">
        <v>1287</v>
      </c>
      <c r="K325" s="4" t="s">
        <v>121</v>
      </c>
      <c r="L325" s="4" t="s">
        <v>120</v>
      </c>
      <c r="M325" s="17">
        <v>94.765806564579293</v>
      </c>
      <c r="N325" s="17">
        <v>89.19614147909968</v>
      </c>
      <c r="O325" s="17">
        <v>86</v>
      </c>
      <c r="P325" s="17">
        <v>99.614147909967855</v>
      </c>
      <c r="Q325" s="17">
        <v>99.710610932475888</v>
      </c>
      <c r="R325" s="22">
        <f t="shared" ref="R325:R378" si="20">AVERAGE(Q325,P325,O325,N325,M325)</f>
        <v>93.857341377224543</v>
      </c>
      <c r="S325" s="23">
        <f t="shared" ref="S325:S378" si="21">AVERAGE($R$5:$R$378)</f>
        <v>92.809555026862185</v>
      </c>
      <c r="T325" s="24">
        <f>100</f>
        <v>100</v>
      </c>
      <c r="U325" s="25">
        <f t="shared" ref="U325:U378" si="22">T325-R325</f>
        <v>6.1426586227754569</v>
      </c>
      <c r="V325" s="26">
        <f t="shared" ref="V325:V378" si="23">COUNT(1/FREQUENCY(($R$5:$R$378&gt;R325)*$R$5:$R$378,$R$5:$R$378))</f>
        <v>176</v>
      </c>
    </row>
    <row r="326" spans="1:22" ht="120" hidden="1" x14ac:dyDescent="0.25">
      <c r="A326" s="4">
        <v>29</v>
      </c>
      <c r="B326" s="5" t="s">
        <v>4</v>
      </c>
      <c r="C326" s="27" t="s">
        <v>5</v>
      </c>
      <c r="D326" s="7" t="s">
        <v>5</v>
      </c>
      <c r="E326" s="5" t="s">
        <v>3</v>
      </c>
      <c r="F326" s="4" t="s">
        <v>1231</v>
      </c>
      <c r="G326" s="4" t="s">
        <v>22</v>
      </c>
      <c r="H326" s="16" t="s">
        <v>1177</v>
      </c>
      <c r="I326" s="4">
        <v>6663028347</v>
      </c>
      <c r="J326" s="4" t="s">
        <v>1288</v>
      </c>
      <c r="K326" s="4" t="s">
        <v>119</v>
      </c>
      <c r="L326" s="4" t="s">
        <v>118</v>
      </c>
      <c r="M326" s="17">
        <v>96.826508905565419</v>
      </c>
      <c r="N326" s="17">
        <v>95.859872611464965</v>
      </c>
      <c r="O326" s="17">
        <v>91.857142857142861</v>
      </c>
      <c r="P326" s="17">
        <v>98.808477926641785</v>
      </c>
      <c r="Q326" s="17">
        <v>97.133757961783431</v>
      </c>
      <c r="R326" s="22">
        <f t="shared" si="20"/>
        <v>96.097152052519704</v>
      </c>
      <c r="S326" s="23">
        <f t="shared" si="21"/>
        <v>92.809555026862185</v>
      </c>
      <c r="T326" s="24">
        <f>100</f>
        <v>100</v>
      </c>
      <c r="U326" s="25">
        <f t="shared" si="22"/>
        <v>3.9028479474802964</v>
      </c>
      <c r="V326" s="26">
        <f t="shared" si="23"/>
        <v>91</v>
      </c>
    </row>
    <row r="327" spans="1:22" ht="90" hidden="1" x14ac:dyDescent="0.25">
      <c r="A327" s="4">
        <v>58</v>
      </c>
      <c r="B327" s="5" t="s">
        <v>4</v>
      </c>
      <c r="C327" s="7" t="s">
        <v>5</v>
      </c>
      <c r="D327" s="7" t="s">
        <v>4</v>
      </c>
      <c r="E327" s="5" t="s">
        <v>3</v>
      </c>
      <c r="F327" s="4" t="s">
        <v>1231</v>
      </c>
      <c r="G327" s="4" t="s">
        <v>22</v>
      </c>
      <c r="H327" s="16" t="s">
        <v>1177</v>
      </c>
      <c r="I327" s="4">
        <v>6663029615</v>
      </c>
      <c r="J327" s="4" t="s">
        <v>1289</v>
      </c>
      <c r="K327" s="4" t="s">
        <v>117</v>
      </c>
      <c r="L327" s="4" t="s">
        <v>116</v>
      </c>
      <c r="M327" s="17">
        <v>95.327093829758141</v>
      </c>
      <c r="N327" s="17">
        <v>90.919282511210767</v>
      </c>
      <c r="O327" s="17">
        <v>54.84210526315789</v>
      </c>
      <c r="P327" s="17">
        <v>96.892750373692081</v>
      </c>
      <c r="Q327" s="17">
        <v>97.286995515695068</v>
      </c>
      <c r="R327" s="22">
        <f t="shared" si="20"/>
        <v>87.053645498702792</v>
      </c>
      <c r="S327" s="23">
        <f t="shared" si="21"/>
        <v>92.809555026862185</v>
      </c>
      <c r="T327" s="24">
        <f>100</f>
        <v>100</v>
      </c>
      <c r="U327" s="25">
        <f t="shared" si="22"/>
        <v>12.946354501297208</v>
      </c>
      <c r="V327" s="26">
        <f t="shared" si="23"/>
        <v>336</v>
      </c>
    </row>
    <row r="328" spans="1:22" ht="150" hidden="1" x14ac:dyDescent="0.25">
      <c r="A328" s="4">
        <v>50</v>
      </c>
      <c r="B328" s="5" t="s">
        <v>4</v>
      </c>
      <c r="C328" s="7" t="s">
        <v>5</v>
      </c>
      <c r="D328" s="7" t="s">
        <v>5</v>
      </c>
      <c r="E328" s="5" t="s">
        <v>3</v>
      </c>
      <c r="F328" s="4" t="s">
        <v>1226</v>
      </c>
      <c r="G328" s="4" t="s">
        <v>22</v>
      </c>
      <c r="H328" s="16" t="s">
        <v>1177</v>
      </c>
      <c r="I328" s="4">
        <v>6663049883</v>
      </c>
      <c r="J328" s="4" t="s">
        <v>1290</v>
      </c>
      <c r="K328" s="4" t="s">
        <v>115</v>
      </c>
      <c r="L328" s="4" t="s">
        <v>114</v>
      </c>
      <c r="M328" s="17">
        <v>95.498945552147234</v>
      </c>
      <c r="N328" s="17">
        <v>96.779141104294482</v>
      </c>
      <c r="O328" s="17">
        <v>74.8</v>
      </c>
      <c r="P328" s="17">
        <v>99.534340864881045</v>
      </c>
      <c r="Q328" s="17">
        <v>99.478527607361968</v>
      </c>
      <c r="R328" s="22">
        <f t="shared" si="20"/>
        <v>93.218191025736942</v>
      </c>
      <c r="S328" s="23">
        <f t="shared" si="21"/>
        <v>92.809555026862185</v>
      </c>
      <c r="T328" s="24">
        <f>100</f>
        <v>100</v>
      </c>
      <c r="U328" s="25">
        <f t="shared" si="22"/>
        <v>6.7818089742630576</v>
      </c>
      <c r="V328" s="26">
        <f t="shared" si="23"/>
        <v>201</v>
      </c>
    </row>
    <row r="329" spans="1:22" ht="105" hidden="1" x14ac:dyDescent="0.25">
      <c r="A329" s="4">
        <v>5</v>
      </c>
      <c r="B329" s="5" t="s">
        <v>5</v>
      </c>
      <c r="C329" s="27" t="s">
        <v>5</v>
      </c>
      <c r="D329" s="7" t="s">
        <v>5</v>
      </c>
      <c r="E329" s="5" t="s">
        <v>3</v>
      </c>
      <c r="F329" s="4" t="s">
        <v>1226</v>
      </c>
      <c r="G329" s="4" t="s">
        <v>22</v>
      </c>
      <c r="H329" s="16" t="s">
        <v>1177</v>
      </c>
      <c r="I329" s="4">
        <v>6663060654</v>
      </c>
      <c r="J329" s="4" t="s">
        <v>1291</v>
      </c>
      <c r="K329" s="4" t="s">
        <v>112</v>
      </c>
      <c r="L329" s="4" t="s">
        <v>111</v>
      </c>
      <c r="M329" s="17">
        <v>93.610864242476168</v>
      </c>
      <c r="N329" s="17">
        <v>94.65478841870825</v>
      </c>
      <c r="O329" s="17">
        <v>72</v>
      </c>
      <c r="P329" s="17">
        <v>96.541598917840602</v>
      </c>
      <c r="Q329" s="17">
        <v>96.035634743875278</v>
      </c>
      <c r="R329" s="22">
        <f t="shared" si="20"/>
        <v>90.568577264580057</v>
      </c>
      <c r="S329" s="23">
        <f t="shared" si="21"/>
        <v>92.809555026862185</v>
      </c>
      <c r="T329" s="24">
        <f>100</f>
        <v>100</v>
      </c>
      <c r="U329" s="25">
        <f t="shared" si="22"/>
        <v>9.4314227354199431</v>
      </c>
      <c r="V329" s="26">
        <f t="shared" si="23"/>
        <v>263</v>
      </c>
    </row>
    <row r="330" spans="1:22" ht="135" hidden="1" x14ac:dyDescent="0.25">
      <c r="A330" s="4">
        <v>3</v>
      </c>
      <c r="B330" s="5" t="s">
        <v>4</v>
      </c>
      <c r="C330" s="6" t="s">
        <v>4</v>
      </c>
      <c r="D330" s="7" t="s">
        <v>5</v>
      </c>
      <c r="E330" s="5" t="s">
        <v>3</v>
      </c>
      <c r="F330" s="4" t="s">
        <v>1226</v>
      </c>
      <c r="G330" s="4" t="s">
        <v>22</v>
      </c>
      <c r="H330" s="16" t="s">
        <v>1177</v>
      </c>
      <c r="I330" s="4">
        <v>6664030934</v>
      </c>
      <c r="J330" s="4" t="s">
        <v>1292</v>
      </c>
      <c r="K330" s="4" t="s">
        <v>110</v>
      </c>
      <c r="L330" s="4" t="s">
        <v>109</v>
      </c>
      <c r="M330" s="17">
        <v>92.654021608643461</v>
      </c>
      <c r="N330" s="17">
        <v>93.320964749536188</v>
      </c>
      <c r="O330" s="17">
        <v>97.391304347826093</v>
      </c>
      <c r="P330" s="17">
        <v>94.508761080189657</v>
      </c>
      <c r="Q330" s="17">
        <v>93.71057513914657</v>
      </c>
      <c r="R330" s="22">
        <f t="shared" si="20"/>
        <v>94.317125385068408</v>
      </c>
      <c r="S330" s="23">
        <f t="shared" si="21"/>
        <v>92.809555026862185</v>
      </c>
      <c r="T330" s="24">
        <f>100</f>
        <v>100</v>
      </c>
      <c r="U330" s="25">
        <f t="shared" si="22"/>
        <v>5.6828746149315919</v>
      </c>
      <c r="V330" s="26">
        <f t="shared" si="23"/>
        <v>160</v>
      </c>
    </row>
    <row r="331" spans="1:22" ht="105" hidden="1" x14ac:dyDescent="0.25">
      <c r="A331" s="4">
        <v>45</v>
      </c>
      <c r="B331" s="5" t="s">
        <v>4</v>
      </c>
      <c r="C331" s="27" t="s">
        <v>5</v>
      </c>
      <c r="D331" s="7" t="s">
        <v>5</v>
      </c>
      <c r="E331" s="5" t="s">
        <v>3</v>
      </c>
      <c r="F331" s="4" t="s">
        <v>1293</v>
      </c>
      <c r="G331" s="4" t="s">
        <v>22</v>
      </c>
      <c r="H331" s="16" t="s">
        <v>1177</v>
      </c>
      <c r="I331" s="4">
        <v>6664032642</v>
      </c>
      <c r="J331" s="4" t="s">
        <v>1294</v>
      </c>
      <c r="K331" s="4" t="s">
        <v>108</v>
      </c>
      <c r="L331" s="4" t="s">
        <v>107</v>
      </c>
      <c r="M331" s="17">
        <v>91.20455482090702</v>
      </c>
      <c r="N331" s="17">
        <v>88.899371069182394</v>
      </c>
      <c r="O331" s="17">
        <v>66.94736842105263</v>
      </c>
      <c r="P331" s="17">
        <v>99.58248086686369</v>
      </c>
      <c r="Q331" s="17">
        <v>99.323899371069174</v>
      </c>
      <c r="R331" s="22">
        <f t="shared" si="20"/>
        <v>89.191534909814976</v>
      </c>
      <c r="S331" s="23">
        <f t="shared" si="21"/>
        <v>92.809555026862185</v>
      </c>
      <c r="T331" s="24">
        <f>100</f>
        <v>100</v>
      </c>
      <c r="U331" s="25">
        <f t="shared" si="22"/>
        <v>10.808465090185024</v>
      </c>
      <c r="V331" s="26">
        <f t="shared" si="23"/>
        <v>298</v>
      </c>
    </row>
    <row r="332" spans="1:22" ht="45" hidden="1" customHeight="1" x14ac:dyDescent="0.25">
      <c r="A332" s="4">
        <v>4</v>
      </c>
      <c r="B332" s="5" t="s">
        <v>4</v>
      </c>
      <c r="C332" s="27" t="s">
        <v>5</v>
      </c>
      <c r="D332" s="7" t="s">
        <v>5</v>
      </c>
      <c r="E332" s="5" t="s">
        <v>3</v>
      </c>
      <c r="F332" s="4" t="s">
        <v>1245</v>
      </c>
      <c r="G332" s="4" t="s">
        <v>22</v>
      </c>
      <c r="H332" s="16" t="s">
        <v>1177</v>
      </c>
      <c r="I332" s="4">
        <v>6664035001</v>
      </c>
      <c r="J332" s="4" t="s">
        <v>1295</v>
      </c>
      <c r="K332" s="4" t="s">
        <v>106</v>
      </c>
      <c r="L332" s="4" t="s">
        <v>105</v>
      </c>
      <c r="M332" s="17">
        <v>97.365423701527391</v>
      </c>
      <c r="N332" s="17">
        <v>99.126637554585159</v>
      </c>
      <c r="O332" s="17">
        <v>75.318181818181813</v>
      </c>
      <c r="P332" s="17">
        <v>98.696530027703432</v>
      </c>
      <c r="Q332" s="17">
        <v>98.7772925764192</v>
      </c>
      <c r="R332" s="22">
        <f t="shared" si="20"/>
        <v>93.856813135683396</v>
      </c>
      <c r="S332" s="23">
        <f t="shared" si="21"/>
        <v>92.809555026862185</v>
      </c>
      <c r="T332" s="24">
        <f>100</f>
        <v>100</v>
      </c>
      <c r="U332" s="25">
        <f t="shared" si="22"/>
        <v>6.1431868643166041</v>
      </c>
      <c r="V332" s="26">
        <f t="shared" si="23"/>
        <v>177</v>
      </c>
    </row>
    <row r="333" spans="1:22" ht="135" hidden="1" customHeight="1" x14ac:dyDescent="0.25">
      <c r="A333" s="4">
        <v>42</v>
      </c>
      <c r="B333" s="5" t="s">
        <v>4</v>
      </c>
      <c r="C333" s="27" t="s">
        <v>5</v>
      </c>
      <c r="D333" s="7" t="s">
        <v>5</v>
      </c>
      <c r="E333" s="5" t="s">
        <v>3</v>
      </c>
      <c r="F333" s="4" t="s">
        <v>1296</v>
      </c>
      <c r="G333" s="4" t="s">
        <v>22</v>
      </c>
      <c r="H333" s="16" t="s">
        <v>1177</v>
      </c>
      <c r="I333" s="4">
        <v>6664035019</v>
      </c>
      <c r="J333" s="4" t="s">
        <v>1297</v>
      </c>
      <c r="K333" s="4" t="s">
        <v>104</v>
      </c>
      <c r="L333" s="4" t="s">
        <v>103</v>
      </c>
      <c r="M333" s="17">
        <v>97.728219400261722</v>
      </c>
      <c r="N333" s="17">
        <v>99.258160237388722</v>
      </c>
      <c r="O333" s="17">
        <v>100</v>
      </c>
      <c r="P333" s="17">
        <v>98.370737422334912</v>
      </c>
      <c r="Q333" s="17">
        <v>99.406528189910986</v>
      </c>
      <c r="R333" s="22">
        <f t="shared" si="20"/>
        <v>98.952729049979268</v>
      </c>
      <c r="S333" s="23">
        <f t="shared" si="21"/>
        <v>92.809555026862185</v>
      </c>
      <c r="T333" s="24">
        <f>100</f>
        <v>100</v>
      </c>
      <c r="U333" s="25">
        <f t="shared" si="22"/>
        <v>1.0472709500207316</v>
      </c>
      <c r="V333" s="26">
        <f t="shared" si="23"/>
        <v>6</v>
      </c>
    </row>
    <row r="334" spans="1:22" ht="120" hidden="1" customHeight="1" x14ac:dyDescent="0.25">
      <c r="A334" s="4">
        <v>24</v>
      </c>
      <c r="B334" s="5" t="s">
        <v>4</v>
      </c>
      <c r="C334" s="27" t="s">
        <v>5</v>
      </c>
      <c r="D334" s="7" t="s">
        <v>5</v>
      </c>
      <c r="E334" s="5" t="s">
        <v>3</v>
      </c>
      <c r="F334" s="4" t="s">
        <v>1231</v>
      </c>
      <c r="G334" s="4" t="s">
        <v>22</v>
      </c>
      <c r="H334" s="16" t="s">
        <v>1177</v>
      </c>
      <c r="I334" s="4">
        <v>6664035026</v>
      </c>
      <c r="J334" s="4" t="s">
        <v>1298</v>
      </c>
      <c r="K334" s="4" t="s">
        <v>102</v>
      </c>
      <c r="L334" s="4" t="s">
        <v>101</v>
      </c>
      <c r="M334" s="17">
        <v>96.168166939443537</v>
      </c>
      <c r="N334" s="17">
        <v>93.75</v>
      </c>
      <c r="O334" s="17">
        <v>78.25</v>
      </c>
      <c r="P334" s="17">
        <v>97.000000000000014</v>
      </c>
      <c r="Q334" s="17">
        <v>97.307692307692321</v>
      </c>
      <c r="R334" s="22">
        <f t="shared" si="20"/>
        <v>92.49517184942718</v>
      </c>
      <c r="S334" s="23">
        <f t="shared" si="21"/>
        <v>92.809555026862185</v>
      </c>
      <c r="T334" s="24">
        <f>100</f>
        <v>100</v>
      </c>
      <c r="U334" s="25">
        <f t="shared" si="22"/>
        <v>7.5048281505728198</v>
      </c>
      <c r="V334" s="26">
        <f t="shared" si="23"/>
        <v>223</v>
      </c>
    </row>
    <row r="335" spans="1:22" ht="150" hidden="1" customHeight="1" x14ac:dyDescent="0.25">
      <c r="A335" s="4">
        <v>47</v>
      </c>
      <c r="B335" s="5" t="s">
        <v>4</v>
      </c>
      <c r="C335" s="27" t="s">
        <v>5</v>
      </c>
      <c r="D335" s="7" t="s">
        <v>5</v>
      </c>
      <c r="E335" s="5" t="s">
        <v>3</v>
      </c>
      <c r="F335" s="4" t="s">
        <v>1296</v>
      </c>
      <c r="G335" s="4" t="s">
        <v>22</v>
      </c>
      <c r="H335" s="16" t="s">
        <v>1177</v>
      </c>
      <c r="I335" s="4">
        <v>6664035033</v>
      </c>
      <c r="J335" s="4" t="s">
        <v>1299</v>
      </c>
      <c r="K335" s="4" t="s">
        <v>100</v>
      </c>
      <c r="L335" s="4" t="s">
        <v>99</v>
      </c>
      <c r="M335" s="17">
        <v>95.806589644843825</v>
      </c>
      <c r="N335" s="17">
        <v>92.276422764227647</v>
      </c>
      <c r="O335" s="17">
        <v>73</v>
      </c>
      <c r="P335" s="17">
        <v>93.846544715447152</v>
      </c>
      <c r="Q335" s="17">
        <v>94.22764227642277</v>
      </c>
      <c r="R335" s="22">
        <f t="shared" si="20"/>
        <v>89.831439880188285</v>
      </c>
      <c r="S335" s="23">
        <f t="shared" si="21"/>
        <v>92.809555026862185</v>
      </c>
      <c r="T335" s="24">
        <f>100</f>
        <v>100</v>
      </c>
      <c r="U335" s="25">
        <f t="shared" si="22"/>
        <v>10.168560119811715</v>
      </c>
      <c r="V335" s="26">
        <f t="shared" si="23"/>
        <v>285</v>
      </c>
    </row>
    <row r="336" spans="1:22" ht="45" hidden="1" customHeight="1" x14ac:dyDescent="0.25">
      <c r="A336" s="4">
        <v>46</v>
      </c>
      <c r="B336" s="5" t="s">
        <v>4</v>
      </c>
      <c r="C336" s="6" t="s">
        <v>4</v>
      </c>
      <c r="D336" s="7" t="s">
        <v>5</v>
      </c>
      <c r="E336" s="5" t="s">
        <v>3</v>
      </c>
      <c r="F336" s="4" t="s">
        <v>1226</v>
      </c>
      <c r="G336" s="4" t="s">
        <v>22</v>
      </c>
      <c r="H336" s="16" t="s">
        <v>1177</v>
      </c>
      <c r="I336" s="4">
        <v>6664041904</v>
      </c>
      <c r="J336" s="4" t="s">
        <v>1300</v>
      </c>
      <c r="K336" s="4" t="s">
        <v>98</v>
      </c>
      <c r="L336" s="4" t="s">
        <v>97</v>
      </c>
      <c r="M336" s="17">
        <v>99.479027626097164</v>
      </c>
      <c r="N336" s="17">
        <v>99.1869918699187</v>
      </c>
      <c r="O336" s="17">
        <v>97.954545454545453</v>
      </c>
      <c r="P336" s="17">
        <v>99.705413990456606</v>
      </c>
      <c r="Q336" s="17">
        <v>99.268292682926841</v>
      </c>
      <c r="R336" s="22">
        <f t="shared" si="20"/>
        <v>99.118854324788941</v>
      </c>
      <c r="S336" s="23">
        <f t="shared" si="21"/>
        <v>92.809555026862185</v>
      </c>
      <c r="T336" s="24">
        <f>100</f>
        <v>100</v>
      </c>
      <c r="U336" s="25">
        <f t="shared" si="22"/>
        <v>0.88114567521105869</v>
      </c>
      <c r="V336" s="26">
        <f t="shared" si="23"/>
        <v>2</v>
      </c>
    </row>
    <row r="337" spans="1:22" ht="60" hidden="1" customHeight="1" x14ac:dyDescent="0.25">
      <c r="A337" s="4">
        <v>148</v>
      </c>
      <c r="B337" s="5" t="s">
        <v>4</v>
      </c>
      <c r="C337" s="7" t="s">
        <v>9</v>
      </c>
      <c r="D337" s="7" t="s">
        <v>9</v>
      </c>
      <c r="E337" s="5" t="s">
        <v>3</v>
      </c>
      <c r="F337" s="4" t="s">
        <v>829</v>
      </c>
      <c r="G337" s="4" t="s">
        <v>86</v>
      </c>
      <c r="H337" s="16" t="s">
        <v>830</v>
      </c>
      <c r="I337" s="4">
        <v>6665005553</v>
      </c>
      <c r="J337" s="4" t="s">
        <v>1301</v>
      </c>
      <c r="K337" s="4" t="s">
        <v>96</v>
      </c>
      <c r="L337" s="4" t="s">
        <v>95</v>
      </c>
      <c r="M337" s="17">
        <v>96.489226220933531</v>
      </c>
      <c r="N337" s="17">
        <v>97.72727272727272</v>
      </c>
      <c r="O337" s="17">
        <v>88</v>
      </c>
      <c r="P337" s="17">
        <v>97</v>
      </c>
      <c r="Q337" s="17">
        <v>97.689393939393938</v>
      </c>
      <c r="R337" s="22">
        <f t="shared" si="20"/>
        <v>95.381178577520032</v>
      </c>
      <c r="S337" s="23">
        <f t="shared" si="21"/>
        <v>92.809555026862185</v>
      </c>
      <c r="T337" s="24">
        <f>100</f>
        <v>100</v>
      </c>
      <c r="U337" s="25">
        <f t="shared" si="22"/>
        <v>4.618821422479968</v>
      </c>
      <c r="V337" s="26">
        <f t="shared" si="23"/>
        <v>119</v>
      </c>
    </row>
    <row r="338" spans="1:22" ht="90" hidden="1" customHeight="1" x14ac:dyDescent="0.25">
      <c r="A338" s="4">
        <v>146</v>
      </c>
      <c r="B338" s="5" t="s">
        <v>4</v>
      </c>
      <c r="C338" s="7" t="s">
        <v>9</v>
      </c>
      <c r="D338" s="7" t="s">
        <v>9</v>
      </c>
      <c r="E338" s="5" t="s">
        <v>3</v>
      </c>
      <c r="F338" s="4" t="s">
        <v>829</v>
      </c>
      <c r="G338" s="4" t="s">
        <v>86</v>
      </c>
      <c r="H338" s="16" t="s">
        <v>827</v>
      </c>
      <c r="I338" s="4">
        <v>6665007409</v>
      </c>
      <c r="J338" s="4" t="s">
        <v>1302</v>
      </c>
      <c r="K338" s="4" t="s">
        <v>94</v>
      </c>
      <c r="L338" s="4" t="s">
        <v>93</v>
      </c>
      <c r="M338" s="17">
        <v>96.356201644968195</v>
      </c>
      <c r="N338" s="17">
        <v>98.494983277591984</v>
      </c>
      <c r="O338" s="17">
        <v>94</v>
      </c>
      <c r="P338" s="17">
        <v>99.498159694795064</v>
      </c>
      <c r="Q338" s="17">
        <v>97.123745819397982</v>
      </c>
      <c r="R338" s="22">
        <f t="shared" si="20"/>
        <v>97.094618087350639</v>
      </c>
      <c r="S338" s="23">
        <f t="shared" si="21"/>
        <v>92.809555026862185</v>
      </c>
      <c r="T338" s="24">
        <f>100</f>
        <v>100</v>
      </c>
      <c r="U338" s="25">
        <f t="shared" si="22"/>
        <v>2.9053819126493607</v>
      </c>
      <c r="V338" s="26">
        <f t="shared" si="23"/>
        <v>62</v>
      </c>
    </row>
    <row r="339" spans="1:22" ht="75" hidden="1" customHeight="1" x14ac:dyDescent="0.25">
      <c r="A339" s="4">
        <v>145</v>
      </c>
      <c r="B339" s="5" t="s">
        <v>4</v>
      </c>
      <c r="C339" s="6" t="s">
        <v>4</v>
      </c>
      <c r="D339" s="7" t="s">
        <v>4</v>
      </c>
      <c r="E339" s="5" t="s">
        <v>3</v>
      </c>
      <c r="F339" s="4" t="s">
        <v>829</v>
      </c>
      <c r="G339" s="4" t="s">
        <v>86</v>
      </c>
      <c r="H339" s="16" t="s">
        <v>830</v>
      </c>
      <c r="I339" s="4">
        <v>6666008187</v>
      </c>
      <c r="J339" s="4" t="s">
        <v>1303</v>
      </c>
      <c r="K339" s="4" t="s">
        <v>92</v>
      </c>
      <c r="L339" s="4" t="s">
        <v>91</v>
      </c>
      <c r="M339" s="17">
        <v>98.141277600006717</v>
      </c>
      <c r="N339" s="17">
        <v>97.887323943661968</v>
      </c>
      <c r="O339" s="17">
        <v>88</v>
      </c>
      <c r="P339" s="17">
        <v>99.436619718309856</v>
      </c>
      <c r="Q339" s="17">
        <v>98.943661971830991</v>
      </c>
      <c r="R339" s="22">
        <f t="shared" si="20"/>
        <v>96.481776646761915</v>
      </c>
      <c r="S339" s="23">
        <f t="shared" si="21"/>
        <v>92.809555026862185</v>
      </c>
      <c r="T339" s="24">
        <f>100</f>
        <v>100</v>
      </c>
      <c r="U339" s="25">
        <f t="shared" si="22"/>
        <v>3.5182233532380849</v>
      </c>
      <c r="V339" s="26">
        <f t="shared" si="23"/>
        <v>80</v>
      </c>
    </row>
    <row r="340" spans="1:22" ht="90" hidden="1" customHeight="1" x14ac:dyDescent="0.25">
      <c r="A340" s="4">
        <v>151</v>
      </c>
      <c r="B340" s="5" t="s">
        <v>4</v>
      </c>
      <c r="C340" s="6" t="s">
        <v>4</v>
      </c>
      <c r="D340" s="7" t="s">
        <v>4</v>
      </c>
      <c r="E340" s="5" t="s">
        <v>3</v>
      </c>
      <c r="F340" s="4" t="s">
        <v>829</v>
      </c>
      <c r="G340" s="4" t="s">
        <v>86</v>
      </c>
      <c r="H340" s="16" t="s">
        <v>827</v>
      </c>
      <c r="I340" s="4">
        <v>6666008275</v>
      </c>
      <c r="J340" s="4" t="s">
        <v>1304</v>
      </c>
      <c r="K340" s="4" t="s">
        <v>90</v>
      </c>
      <c r="L340" s="4" t="s">
        <v>89</v>
      </c>
      <c r="M340" s="17">
        <v>96.558513612693531</v>
      </c>
      <c r="N340" s="17">
        <v>97.711267605633793</v>
      </c>
      <c r="O340" s="17">
        <v>94</v>
      </c>
      <c r="P340" s="17">
        <v>98.548062568962166</v>
      </c>
      <c r="Q340" s="17">
        <v>99.08450704225352</v>
      </c>
      <c r="R340" s="22">
        <f t="shared" si="20"/>
        <v>97.180470165908602</v>
      </c>
      <c r="S340" s="23">
        <f t="shared" si="21"/>
        <v>92.809555026862185</v>
      </c>
      <c r="T340" s="24">
        <f>100</f>
        <v>100</v>
      </c>
      <c r="U340" s="25">
        <f t="shared" si="22"/>
        <v>2.8195298340913979</v>
      </c>
      <c r="V340" s="26">
        <f t="shared" si="23"/>
        <v>58</v>
      </c>
    </row>
    <row r="341" spans="1:22" ht="90" hidden="1" customHeight="1" x14ac:dyDescent="0.25">
      <c r="A341" s="4">
        <v>150</v>
      </c>
      <c r="B341" s="5" t="s">
        <v>4</v>
      </c>
      <c r="C341" s="6" t="s">
        <v>4</v>
      </c>
      <c r="D341" s="7" t="s">
        <v>4</v>
      </c>
      <c r="E341" s="5" t="s">
        <v>3</v>
      </c>
      <c r="F341" s="4" t="s">
        <v>829</v>
      </c>
      <c r="G341" s="4" t="s">
        <v>86</v>
      </c>
      <c r="H341" s="16" t="s">
        <v>830</v>
      </c>
      <c r="I341" s="4">
        <v>6666008290</v>
      </c>
      <c r="J341" s="4" t="s">
        <v>1305</v>
      </c>
      <c r="K341" s="4" t="s">
        <v>88</v>
      </c>
      <c r="L341" s="4" t="s">
        <v>87</v>
      </c>
      <c r="M341" s="17">
        <v>98.548759983186216</v>
      </c>
      <c r="N341" s="17">
        <v>98.360655737704917</v>
      </c>
      <c r="O341" s="17">
        <v>94</v>
      </c>
      <c r="P341" s="17">
        <v>99.78142076502732</v>
      </c>
      <c r="Q341" s="17">
        <v>99.78142076502732</v>
      </c>
      <c r="R341" s="22">
        <f t="shared" si="20"/>
        <v>98.094451450189155</v>
      </c>
      <c r="S341" s="23">
        <f t="shared" si="21"/>
        <v>92.809555026862185</v>
      </c>
      <c r="T341" s="24">
        <f>100</f>
        <v>100</v>
      </c>
      <c r="U341" s="25">
        <f t="shared" si="22"/>
        <v>1.9055485498108453</v>
      </c>
      <c r="V341" s="26">
        <f t="shared" si="23"/>
        <v>21</v>
      </c>
    </row>
    <row r="342" spans="1:22" ht="75" hidden="1" customHeight="1" x14ac:dyDescent="0.25">
      <c r="A342" s="4">
        <v>152</v>
      </c>
      <c r="B342" s="5" t="s">
        <v>4</v>
      </c>
      <c r="C342" s="7" t="s">
        <v>9</v>
      </c>
      <c r="D342" s="7" t="s">
        <v>9</v>
      </c>
      <c r="E342" s="5" t="s">
        <v>3</v>
      </c>
      <c r="F342" s="4" t="s">
        <v>1306</v>
      </c>
      <c r="G342" s="4" t="s">
        <v>86</v>
      </c>
      <c r="H342" s="16" t="s">
        <v>1177</v>
      </c>
      <c r="I342" s="4">
        <v>6666008324</v>
      </c>
      <c r="J342" s="4" t="s">
        <v>1307</v>
      </c>
      <c r="K342" s="4" t="s">
        <v>85</v>
      </c>
      <c r="L342" s="4" t="s">
        <v>84</v>
      </c>
      <c r="M342" s="17">
        <v>97.987579904757823</v>
      </c>
      <c r="N342" s="17">
        <v>96.932515337423311</v>
      </c>
      <c r="O342" s="17">
        <v>82</v>
      </c>
      <c r="P342" s="17">
        <v>98.773006134969336</v>
      </c>
      <c r="Q342" s="17">
        <v>99.141104294478538</v>
      </c>
      <c r="R342" s="22">
        <f t="shared" si="20"/>
        <v>94.96684113432579</v>
      </c>
      <c r="S342" s="23">
        <f t="shared" si="21"/>
        <v>92.809555026862185</v>
      </c>
      <c r="T342" s="24">
        <f>100</f>
        <v>100</v>
      </c>
      <c r="U342" s="25">
        <f t="shared" si="22"/>
        <v>5.0331588656742099</v>
      </c>
      <c r="V342" s="26">
        <f t="shared" si="23"/>
        <v>132</v>
      </c>
    </row>
    <row r="343" spans="1:22" ht="60" hidden="1" customHeight="1" x14ac:dyDescent="0.25">
      <c r="A343" s="4">
        <v>96</v>
      </c>
      <c r="B343" s="5" t="s">
        <v>4</v>
      </c>
      <c r="C343" s="6" t="s">
        <v>4</v>
      </c>
      <c r="D343" s="7" t="s">
        <v>4</v>
      </c>
      <c r="E343" s="5" t="s">
        <v>3</v>
      </c>
      <c r="F343" s="4" t="s">
        <v>1023</v>
      </c>
      <c r="G343" s="4" t="s">
        <v>53</v>
      </c>
      <c r="H343" s="16" t="s">
        <v>1177</v>
      </c>
      <c r="I343" s="4">
        <v>6667008479</v>
      </c>
      <c r="J343" s="4" t="s">
        <v>1308</v>
      </c>
      <c r="K343" s="4" t="s">
        <v>83</v>
      </c>
      <c r="L343" s="4" t="s">
        <v>82</v>
      </c>
      <c r="M343" s="17">
        <v>96.378951480408745</v>
      </c>
      <c r="N343" s="17">
        <v>96.998420221169027</v>
      </c>
      <c r="O343" s="17">
        <v>99.189189189189193</v>
      </c>
      <c r="P343" s="17">
        <v>98.925750394944714</v>
      </c>
      <c r="Q343" s="17">
        <v>98.578199052132703</v>
      </c>
      <c r="R343" s="22">
        <f t="shared" si="20"/>
        <v>98.014102067568885</v>
      </c>
      <c r="S343" s="23">
        <f t="shared" si="21"/>
        <v>92.809555026862185</v>
      </c>
      <c r="T343" s="24">
        <f>100</f>
        <v>100</v>
      </c>
      <c r="U343" s="25">
        <f t="shared" si="22"/>
        <v>1.985897932431115</v>
      </c>
      <c r="V343" s="26">
        <f t="shared" si="23"/>
        <v>25</v>
      </c>
    </row>
    <row r="344" spans="1:22" ht="60" hidden="1" customHeight="1" x14ac:dyDescent="0.25">
      <c r="A344" s="4">
        <v>89</v>
      </c>
      <c r="B344" s="5" t="s">
        <v>4</v>
      </c>
      <c r="C344" s="7" t="s">
        <v>5</v>
      </c>
      <c r="D344" s="7" t="s">
        <v>5</v>
      </c>
      <c r="E344" s="5" t="s">
        <v>3</v>
      </c>
      <c r="F344" s="4" t="s">
        <v>1166</v>
      </c>
      <c r="G344" s="4" t="s">
        <v>53</v>
      </c>
      <c r="H344" s="16" t="s">
        <v>1177</v>
      </c>
      <c r="I344" s="4">
        <v>6667008528</v>
      </c>
      <c r="J344" s="4" t="s">
        <v>1309</v>
      </c>
      <c r="K344" s="4" t="s">
        <v>81</v>
      </c>
      <c r="L344" s="4" t="s">
        <v>80</v>
      </c>
      <c r="M344" s="17">
        <v>96.480324877271443</v>
      </c>
      <c r="N344" s="17">
        <v>99.158249158249163</v>
      </c>
      <c r="O344" s="17">
        <v>93.268292682926827</v>
      </c>
      <c r="P344" s="17">
        <v>99.788396788396781</v>
      </c>
      <c r="Q344" s="17">
        <v>99.090909090909093</v>
      </c>
      <c r="R344" s="22">
        <f t="shared" si="20"/>
        <v>97.557234519550661</v>
      </c>
      <c r="S344" s="23">
        <f t="shared" si="21"/>
        <v>92.809555026862185</v>
      </c>
      <c r="T344" s="24">
        <f>100</f>
        <v>100</v>
      </c>
      <c r="U344" s="25">
        <f t="shared" si="22"/>
        <v>2.4427654804493386</v>
      </c>
      <c r="V344" s="26">
        <f t="shared" si="23"/>
        <v>39</v>
      </c>
    </row>
    <row r="345" spans="1:22" ht="150" hidden="1" customHeight="1" x14ac:dyDescent="0.25">
      <c r="A345" s="4">
        <v>82</v>
      </c>
      <c r="B345" s="5" t="s">
        <v>4</v>
      </c>
      <c r="C345" s="6" t="s">
        <v>4</v>
      </c>
      <c r="D345" s="7" t="s">
        <v>4</v>
      </c>
      <c r="E345" s="5" t="s">
        <v>3</v>
      </c>
      <c r="F345" s="4" t="s">
        <v>1166</v>
      </c>
      <c r="G345" s="4" t="s">
        <v>53</v>
      </c>
      <c r="H345" s="16" t="s">
        <v>1177</v>
      </c>
      <c r="I345" s="4">
        <v>6667008581</v>
      </c>
      <c r="J345" s="4" t="s">
        <v>1310</v>
      </c>
      <c r="K345" s="4" t="s">
        <v>79</v>
      </c>
      <c r="L345" s="4" t="s">
        <v>78</v>
      </c>
      <c r="M345" s="17">
        <v>95.352518880296657</v>
      </c>
      <c r="N345" s="17">
        <v>96.502057613168716</v>
      </c>
      <c r="O345" s="17">
        <v>86.8</v>
      </c>
      <c r="P345" s="17">
        <v>98.457138871451505</v>
      </c>
      <c r="Q345" s="17">
        <v>99.176954732510296</v>
      </c>
      <c r="R345" s="22">
        <f t="shared" si="20"/>
        <v>95.257734019485426</v>
      </c>
      <c r="S345" s="23">
        <f t="shared" si="21"/>
        <v>92.809555026862185</v>
      </c>
      <c r="T345" s="24">
        <f>100</f>
        <v>100</v>
      </c>
      <c r="U345" s="25">
        <f t="shared" si="22"/>
        <v>4.7422659805145742</v>
      </c>
      <c r="V345" s="26">
        <f t="shared" si="23"/>
        <v>124</v>
      </c>
    </row>
    <row r="346" spans="1:22" ht="60" hidden="1" customHeight="1" x14ac:dyDescent="0.25">
      <c r="A346" s="4">
        <v>88</v>
      </c>
      <c r="B346" s="5" t="s">
        <v>4</v>
      </c>
      <c r="C346" s="6" t="s">
        <v>4</v>
      </c>
      <c r="D346" s="7" t="s">
        <v>5</v>
      </c>
      <c r="E346" s="5" t="s">
        <v>3</v>
      </c>
      <c r="F346" s="4" t="s">
        <v>1023</v>
      </c>
      <c r="G346" s="4" t="s">
        <v>53</v>
      </c>
      <c r="H346" s="16" t="s">
        <v>1177</v>
      </c>
      <c r="I346" s="4">
        <v>6668016602</v>
      </c>
      <c r="J346" s="4" t="s">
        <v>1311</v>
      </c>
      <c r="K346" s="4" t="s">
        <v>77</v>
      </c>
      <c r="L346" s="4" t="s">
        <v>76</v>
      </c>
      <c r="M346" s="17">
        <v>95.242604809533944</v>
      </c>
      <c r="N346" s="17">
        <v>97.447447447447445</v>
      </c>
      <c r="O346" s="17">
        <v>99.739130434782609</v>
      </c>
      <c r="P346" s="17">
        <v>99.099099099099107</v>
      </c>
      <c r="Q346" s="17">
        <v>99.129129129129126</v>
      </c>
      <c r="R346" s="22">
        <f t="shared" si="20"/>
        <v>98.131482183998429</v>
      </c>
      <c r="S346" s="23">
        <f t="shared" si="21"/>
        <v>92.809555026862185</v>
      </c>
      <c r="T346" s="24">
        <f>100</f>
        <v>100</v>
      </c>
      <c r="U346" s="25">
        <f t="shared" si="22"/>
        <v>1.868517816001571</v>
      </c>
      <c r="V346" s="26">
        <f t="shared" si="23"/>
        <v>19</v>
      </c>
    </row>
    <row r="347" spans="1:22" ht="75" hidden="1" customHeight="1" x14ac:dyDescent="0.25">
      <c r="A347" s="4">
        <v>90</v>
      </c>
      <c r="B347" s="5" t="s">
        <v>4</v>
      </c>
      <c r="C347" s="6" t="s">
        <v>4</v>
      </c>
      <c r="D347" s="7" t="s">
        <v>4</v>
      </c>
      <c r="E347" s="5" t="s">
        <v>3</v>
      </c>
      <c r="F347" s="4" t="s">
        <v>1023</v>
      </c>
      <c r="G347" s="4" t="s">
        <v>53</v>
      </c>
      <c r="H347" s="16" t="s">
        <v>1177</v>
      </c>
      <c r="I347" s="4">
        <v>6668017010</v>
      </c>
      <c r="J347" s="4" t="s">
        <v>1312</v>
      </c>
      <c r="K347" s="4" t="s">
        <v>75</v>
      </c>
      <c r="L347" s="4" t="s">
        <v>74</v>
      </c>
      <c r="M347" s="17">
        <v>97.988408851422548</v>
      </c>
      <c r="N347" s="17">
        <v>98.972602739726028</v>
      </c>
      <c r="O347" s="17">
        <v>100</v>
      </c>
      <c r="P347" s="17">
        <v>99.831932773109244</v>
      </c>
      <c r="Q347" s="17">
        <v>98.69863013698631</v>
      </c>
      <c r="R347" s="22">
        <f t="shared" si="20"/>
        <v>99.098314900248823</v>
      </c>
      <c r="S347" s="23">
        <f t="shared" si="21"/>
        <v>92.809555026862185</v>
      </c>
      <c r="T347" s="24">
        <f>100</f>
        <v>100</v>
      </c>
      <c r="U347" s="25">
        <f t="shared" si="22"/>
        <v>0.90168509975117672</v>
      </c>
      <c r="V347" s="26">
        <f t="shared" si="23"/>
        <v>3</v>
      </c>
    </row>
    <row r="348" spans="1:22" ht="60" hidden="1" customHeight="1" x14ac:dyDescent="0.25">
      <c r="A348" s="4">
        <v>79</v>
      </c>
      <c r="B348" s="5" t="s">
        <v>4</v>
      </c>
      <c r="C348" s="6" t="s">
        <v>4</v>
      </c>
      <c r="D348" s="7" t="s">
        <v>5</v>
      </c>
      <c r="E348" s="5" t="s">
        <v>3</v>
      </c>
      <c r="F348" s="4" t="s">
        <v>1023</v>
      </c>
      <c r="G348" s="4" t="s">
        <v>53</v>
      </c>
      <c r="H348" s="16" t="s">
        <v>1177</v>
      </c>
      <c r="I348" s="4">
        <v>6668017099</v>
      </c>
      <c r="J348" s="4" t="s">
        <v>1313</v>
      </c>
      <c r="K348" s="4" t="s">
        <v>73</v>
      </c>
      <c r="L348" s="4" t="s">
        <v>72</v>
      </c>
      <c r="M348" s="17">
        <v>97.68416768416769</v>
      </c>
      <c r="N348" s="17">
        <v>98.6013986013986</v>
      </c>
      <c r="O348" s="17">
        <v>97.954545454545453</v>
      </c>
      <c r="P348" s="17">
        <v>98.592101540078417</v>
      </c>
      <c r="Q348" s="17">
        <v>97.878787878787875</v>
      </c>
      <c r="R348" s="22">
        <f t="shared" si="20"/>
        <v>98.142200231795613</v>
      </c>
      <c r="S348" s="23">
        <f t="shared" si="21"/>
        <v>92.809555026862185</v>
      </c>
      <c r="T348" s="24">
        <f>100</f>
        <v>100</v>
      </c>
      <c r="U348" s="25">
        <f t="shared" si="22"/>
        <v>1.8577997682043872</v>
      </c>
      <c r="V348" s="26">
        <f t="shared" si="23"/>
        <v>18</v>
      </c>
    </row>
    <row r="349" spans="1:22" ht="75" hidden="1" customHeight="1" x14ac:dyDescent="0.25">
      <c r="A349" s="4">
        <v>91</v>
      </c>
      <c r="B349" s="5" t="s">
        <v>4</v>
      </c>
      <c r="C349" s="7" t="s">
        <v>5</v>
      </c>
      <c r="D349" s="7" t="s">
        <v>5</v>
      </c>
      <c r="E349" s="5" t="s">
        <v>3</v>
      </c>
      <c r="F349" s="4" t="s">
        <v>1166</v>
      </c>
      <c r="G349" s="4" t="s">
        <v>53</v>
      </c>
      <c r="H349" s="16" t="s">
        <v>1177</v>
      </c>
      <c r="I349" s="4">
        <v>6668017645</v>
      </c>
      <c r="J349" s="4" t="s">
        <v>1314</v>
      </c>
      <c r="K349" s="4" t="s">
        <v>71</v>
      </c>
      <c r="L349" s="4" t="s">
        <v>70</v>
      </c>
      <c r="M349" s="17">
        <v>97.352538492750426</v>
      </c>
      <c r="N349" s="17">
        <v>98.743718592964825</v>
      </c>
      <c r="O349" s="17">
        <v>98.571428571428569</v>
      </c>
      <c r="P349" s="17">
        <v>99.195979899497502</v>
      </c>
      <c r="Q349" s="17">
        <v>99.195979899497488</v>
      </c>
      <c r="R349" s="22">
        <f t="shared" si="20"/>
        <v>98.611929091227765</v>
      </c>
      <c r="S349" s="23">
        <f t="shared" si="21"/>
        <v>92.809555026862185</v>
      </c>
      <c r="T349" s="24">
        <f>100</f>
        <v>100</v>
      </c>
      <c r="U349" s="25">
        <f t="shared" si="22"/>
        <v>1.3880709087722352</v>
      </c>
      <c r="V349" s="26">
        <f t="shared" si="23"/>
        <v>10</v>
      </c>
    </row>
    <row r="350" spans="1:22" ht="75" hidden="1" customHeight="1" x14ac:dyDescent="0.25">
      <c r="A350" s="4">
        <v>94</v>
      </c>
      <c r="B350" s="5" t="s">
        <v>4</v>
      </c>
      <c r="C350" s="6" t="s">
        <v>4</v>
      </c>
      <c r="D350" s="7" t="s">
        <v>5</v>
      </c>
      <c r="E350" s="5" t="s">
        <v>3</v>
      </c>
      <c r="F350" s="4" t="s">
        <v>1166</v>
      </c>
      <c r="G350" s="4" t="s">
        <v>53</v>
      </c>
      <c r="H350" s="16" t="s">
        <v>1177</v>
      </c>
      <c r="I350" s="4">
        <v>6668017652</v>
      </c>
      <c r="J350" s="4" t="s">
        <v>1315</v>
      </c>
      <c r="K350" s="4" t="s">
        <v>69</v>
      </c>
      <c r="L350" s="4" t="s">
        <v>68</v>
      </c>
      <c r="M350" s="17">
        <v>89.631656441137821</v>
      </c>
      <c r="N350" s="17">
        <v>84.174757281553397</v>
      </c>
      <c r="O350" s="17">
        <v>68.63636363636364</v>
      </c>
      <c r="P350" s="17">
        <v>99.417475728155352</v>
      </c>
      <c r="Q350" s="17">
        <v>98.203883495145632</v>
      </c>
      <c r="R350" s="22">
        <f t="shared" si="20"/>
        <v>88.012827316471174</v>
      </c>
      <c r="S350" s="23">
        <f t="shared" si="21"/>
        <v>92.809555026862185</v>
      </c>
      <c r="T350" s="24">
        <f>100</f>
        <v>100</v>
      </c>
      <c r="U350" s="25">
        <f t="shared" si="22"/>
        <v>11.987172683528826</v>
      </c>
      <c r="V350" s="26">
        <f t="shared" si="23"/>
        <v>322</v>
      </c>
    </row>
    <row r="351" spans="1:22" ht="75" hidden="1" customHeight="1" x14ac:dyDescent="0.25">
      <c r="A351" s="4">
        <v>87</v>
      </c>
      <c r="B351" s="5" t="s">
        <v>4</v>
      </c>
      <c r="C351" s="7" t="s">
        <v>5</v>
      </c>
      <c r="D351" s="7" t="s">
        <v>5</v>
      </c>
      <c r="E351" s="5" t="s">
        <v>3</v>
      </c>
      <c r="F351" s="4" t="s">
        <v>1166</v>
      </c>
      <c r="G351" s="4" t="s">
        <v>53</v>
      </c>
      <c r="H351" s="16" t="s">
        <v>1177</v>
      </c>
      <c r="I351" s="4">
        <v>6668017660</v>
      </c>
      <c r="J351" s="4" t="s">
        <v>1307</v>
      </c>
      <c r="K351" s="4" t="s">
        <v>67</v>
      </c>
      <c r="L351" s="4" t="s">
        <v>66</v>
      </c>
      <c r="M351" s="17">
        <v>96.394706778370136</v>
      </c>
      <c r="N351" s="17">
        <v>98.349834983498354</v>
      </c>
      <c r="O351" s="17">
        <v>66.5</v>
      </c>
      <c r="P351" s="17">
        <v>98.803180318031792</v>
      </c>
      <c r="Q351" s="17">
        <v>98.811881188118818</v>
      </c>
      <c r="R351" s="22">
        <f t="shared" si="20"/>
        <v>91.771920653603814</v>
      </c>
      <c r="S351" s="23">
        <f t="shared" si="21"/>
        <v>92.809555026862185</v>
      </c>
      <c r="T351" s="24">
        <f>100</f>
        <v>100</v>
      </c>
      <c r="U351" s="25">
        <f t="shared" si="22"/>
        <v>8.2280793463961857</v>
      </c>
      <c r="V351" s="26">
        <f t="shared" si="23"/>
        <v>243</v>
      </c>
    </row>
    <row r="352" spans="1:22" ht="75" hidden="1" customHeight="1" x14ac:dyDescent="0.25">
      <c r="A352" s="4">
        <v>86</v>
      </c>
      <c r="B352" s="5" t="s">
        <v>4</v>
      </c>
      <c r="C352" s="7" t="s">
        <v>5</v>
      </c>
      <c r="D352" s="7" t="s">
        <v>5</v>
      </c>
      <c r="E352" s="5" t="s">
        <v>3</v>
      </c>
      <c r="F352" s="4" t="s">
        <v>1166</v>
      </c>
      <c r="G352" s="4" t="s">
        <v>53</v>
      </c>
      <c r="H352" s="16" t="s">
        <v>1177</v>
      </c>
      <c r="I352" s="4">
        <v>6668017677</v>
      </c>
      <c r="J352" s="4" t="s">
        <v>1316</v>
      </c>
      <c r="K352" s="4" t="s">
        <v>65</v>
      </c>
      <c r="L352" s="4" t="s">
        <v>64</v>
      </c>
      <c r="M352" s="17">
        <v>95.218823745913539</v>
      </c>
      <c r="N352" s="17">
        <v>96.078431372549019</v>
      </c>
      <c r="O352" s="17">
        <v>78.25</v>
      </c>
      <c r="P352" s="17">
        <v>98.039215686274517</v>
      </c>
      <c r="Q352" s="17">
        <v>98.431372549019613</v>
      </c>
      <c r="R352" s="22">
        <f t="shared" si="20"/>
        <v>93.203568670751338</v>
      </c>
      <c r="S352" s="23">
        <f t="shared" si="21"/>
        <v>92.809555026862185</v>
      </c>
      <c r="T352" s="24">
        <f>100</f>
        <v>100</v>
      </c>
      <c r="U352" s="25">
        <f t="shared" si="22"/>
        <v>6.7964313292486622</v>
      </c>
      <c r="V352" s="26">
        <f t="shared" si="23"/>
        <v>203</v>
      </c>
    </row>
    <row r="353" spans="1:22" ht="75" hidden="1" customHeight="1" x14ac:dyDescent="0.25">
      <c r="A353" s="4">
        <v>77</v>
      </c>
      <c r="B353" s="5" t="s">
        <v>4</v>
      </c>
      <c r="C353" s="6" t="s">
        <v>4</v>
      </c>
      <c r="D353" s="7" t="s">
        <v>4</v>
      </c>
      <c r="E353" s="5" t="s">
        <v>3</v>
      </c>
      <c r="F353" s="4" t="s">
        <v>1166</v>
      </c>
      <c r="G353" s="4" t="s">
        <v>53</v>
      </c>
      <c r="H353" s="16" t="s">
        <v>1177</v>
      </c>
      <c r="I353" s="4">
        <v>6668018751</v>
      </c>
      <c r="J353" s="4" t="s">
        <v>1317</v>
      </c>
      <c r="K353" s="4" t="s">
        <v>63</v>
      </c>
      <c r="L353" s="4" t="s">
        <v>62</v>
      </c>
      <c r="M353" s="17">
        <v>89.413082016023196</v>
      </c>
      <c r="N353" s="17">
        <v>97.47899159663865</v>
      </c>
      <c r="O353" s="17">
        <v>88</v>
      </c>
      <c r="P353" s="17">
        <v>98.319327731092443</v>
      </c>
      <c r="Q353" s="17">
        <v>98.151260504201673</v>
      </c>
      <c r="R353" s="22">
        <f t="shared" si="20"/>
        <v>94.272532369591204</v>
      </c>
      <c r="S353" s="23">
        <f t="shared" si="21"/>
        <v>92.809555026862185</v>
      </c>
      <c r="T353" s="24">
        <f>100</f>
        <v>100</v>
      </c>
      <c r="U353" s="25">
        <f t="shared" si="22"/>
        <v>5.7274676304087961</v>
      </c>
      <c r="V353" s="26">
        <f t="shared" si="23"/>
        <v>164</v>
      </c>
    </row>
    <row r="354" spans="1:22" ht="75" hidden="1" customHeight="1" x14ac:dyDescent="0.25">
      <c r="A354" s="4">
        <v>78</v>
      </c>
      <c r="B354" s="5" t="s">
        <v>4</v>
      </c>
      <c r="C354" s="7" t="s">
        <v>5</v>
      </c>
      <c r="D354" s="7" t="s">
        <v>5</v>
      </c>
      <c r="E354" s="5" t="s">
        <v>3</v>
      </c>
      <c r="F354" s="4" t="s">
        <v>1318</v>
      </c>
      <c r="G354" s="4" t="s">
        <v>53</v>
      </c>
      <c r="H354" s="16" t="s">
        <v>1177</v>
      </c>
      <c r="I354" s="4">
        <v>6668019314</v>
      </c>
      <c r="J354" s="4" t="s">
        <v>1319</v>
      </c>
      <c r="K354" s="4" t="s">
        <v>61</v>
      </c>
      <c r="L354" s="4" t="s">
        <v>60</v>
      </c>
      <c r="M354" s="17">
        <v>95.656475877064111</v>
      </c>
      <c r="N354" s="17">
        <v>98.529411764705884</v>
      </c>
      <c r="O354" s="17">
        <v>97.58064516129032</v>
      </c>
      <c r="P354" s="17">
        <v>97.47611865258925</v>
      </c>
      <c r="Q354" s="17">
        <v>97.511312217194558</v>
      </c>
      <c r="R354" s="22">
        <f t="shared" si="20"/>
        <v>97.350792734568827</v>
      </c>
      <c r="S354" s="23">
        <f t="shared" si="21"/>
        <v>92.809555026862185</v>
      </c>
      <c r="T354" s="24">
        <f>100</f>
        <v>100</v>
      </c>
      <c r="U354" s="25">
        <f t="shared" si="22"/>
        <v>2.6492072654311727</v>
      </c>
      <c r="V354" s="26">
        <f t="shared" si="23"/>
        <v>46</v>
      </c>
    </row>
    <row r="355" spans="1:22" ht="75" hidden="1" customHeight="1" x14ac:dyDescent="0.25">
      <c r="A355" s="4">
        <v>84</v>
      </c>
      <c r="B355" s="5" t="s">
        <v>4</v>
      </c>
      <c r="C355" s="6" t="s">
        <v>4</v>
      </c>
      <c r="D355" s="7" t="s">
        <v>4</v>
      </c>
      <c r="E355" s="5" t="s">
        <v>3</v>
      </c>
      <c r="F355" s="4" t="s">
        <v>1320</v>
      </c>
      <c r="G355" s="4" t="s">
        <v>53</v>
      </c>
      <c r="H355" s="16" t="s">
        <v>1177</v>
      </c>
      <c r="I355" s="4">
        <v>6669009446</v>
      </c>
      <c r="J355" s="4" t="s">
        <v>1321</v>
      </c>
      <c r="K355" s="4" t="s">
        <v>59</v>
      </c>
      <c r="L355" s="4" t="s">
        <v>58</v>
      </c>
      <c r="M355" s="17">
        <v>95.062876214315509</v>
      </c>
      <c r="N355" s="17">
        <v>95.978391356542616</v>
      </c>
      <c r="O355" s="17">
        <v>99.333333333333329</v>
      </c>
      <c r="P355" s="17">
        <v>98.021269113706097</v>
      </c>
      <c r="Q355" s="17">
        <v>97.647058823529406</v>
      </c>
      <c r="R355" s="22">
        <f t="shared" si="20"/>
        <v>97.208585768285388</v>
      </c>
      <c r="S355" s="23">
        <f t="shared" si="21"/>
        <v>92.809555026862185</v>
      </c>
      <c r="T355" s="24">
        <f>100</f>
        <v>100</v>
      </c>
      <c r="U355" s="25">
        <f t="shared" si="22"/>
        <v>2.7914142317146116</v>
      </c>
      <c r="V355" s="26">
        <f t="shared" si="23"/>
        <v>53</v>
      </c>
    </row>
    <row r="356" spans="1:22" ht="75" hidden="1" customHeight="1" x14ac:dyDescent="0.25">
      <c r="A356" s="4">
        <v>95</v>
      </c>
      <c r="B356" s="5" t="s">
        <v>4</v>
      </c>
      <c r="C356" s="9" t="s">
        <v>9</v>
      </c>
      <c r="D356" s="7" t="s">
        <v>4</v>
      </c>
      <c r="E356" s="5" t="s">
        <v>3</v>
      </c>
      <c r="F356" s="4" t="s">
        <v>1166</v>
      </c>
      <c r="G356" s="4" t="s">
        <v>53</v>
      </c>
      <c r="H356" s="16" t="s">
        <v>1177</v>
      </c>
      <c r="I356" s="4">
        <v>6669013315</v>
      </c>
      <c r="J356" s="4" t="s">
        <v>1322</v>
      </c>
      <c r="K356" s="4" t="s">
        <v>57</v>
      </c>
      <c r="L356" s="4" t="s">
        <v>56</v>
      </c>
      <c r="M356" s="17">
        <v>92.934287934287937</v>
      </c>
      <c r="N356" s="17">
        <v>99.145299145299134</v>
      </c>
      <c r="O356" s="17">
        <v>68</v>
      </c>
      <c r="P356" s="17">
        <v>99.658119658119659</v>
      </c>
      <c r="Q356" s="17">
        <v>97.008547008546998</v>
      </c>
      <c r="R356" s="22">
        <f t="shared" si="20"/>
        <v>91.349250749250743</v>
      </c>
      <c r="S356" s="23">
        <f t="shared" si="21"/>
        <v>92.809555026862185</v>
      </c>
      <c r="T356" s="24">
        <f>100</f>
        <v>100</v>
      </c>
      <c r="U356" s="25">
        <f t="shared" si="22"/>
        <v>8.6507492507492572</v>
      </c>
      <c r="V356" s="26">
        <f t="shared" si="23"/>
        <v>250</v>
      </c>
    </row>
    <row r="357" spans="1:22" ht="75" hidden="1" customHeight="1" x14ac:dyDescent="0.25">
      <c r="A357" s="4">
        <v>80</v>
      </c>
      <c r="B357" s="5" t="s">
        <v>4</v>
      </c>
      <c r="C357" s="7" t="s">
        <v>5</v>
      </c>
      <c r="D357" s="7" t="s">
        <v>4</v>
      </c>
      <c r="E357" s="5" t="s">
        <v>3</v>
      </c>
      <c r="F357" s="4" t="s">
        <v>1166</v>
      </c>
      <c r="G357" s="4" t="s">
        <v>53</v>
      </c>
      <c r="H357" s="16" t="s">
        <v>1177</v>
      </c>
      <c r="I357" s="4">
        <v>6669013322</v>
      </c>
      <c r="J357" s="4" t="s">
        <v>1323</v>
      </c>
      <c r="K357" s="4" t="s">
        <v>55</v>
      </c>
      <c r="L357" s="4" t="s">
        <v>54</v>
      </c>
      <c r="M357" s="17">
        <v>94.247444262035714</v>
      </c>
      <c r="N357" s="17">
        <v>98.148148148148152</v>
      </c>
      <c r="O357" s="17">
        <v>80</v>
      </c>
      <c r="P357" s="17">
        <v>99.293915444543074</v>
      </c>
      <c r="Q357" s="17">
        <v>99.124579124579128</v>
      </c>
      <c r="R357" s="22">
        <f t="shared" si="20"/>
        <v>94.162817395861225</v>
      </c>
      <c r="S357" s="23">
        <f t="shared" si="21"/>
        <v>92.809555026862185</v>
      </c>
      <c r="T357" s="24">
        <f>100</f>
        <v>100</v>
      </c>
      <c r="U357" s="25">
        <f t="shared" si="22"/>
        <v>5.8371826041387749</v>
      </c>
      <c r="V357" s="26">
        <f t="shared" si="23"/>
        <v>169</v>
      </c>
    </row>
    <row r="358" spans="1:22" ht="75" hidden="1" customHeight="1" x14ac:dyDescent="0.25">
      <c r="A358" s="4">
        <v>81</v>
      </c>
      <c r="B358" s="5" t="s">
        <v>4</v>
      </c>
      <c r="C358" s="7" t="s">
        <v>5</v>
      </c>
      <c r="D358" s="7" t="s">
        <v>5</v>
      </c>
      <c r="E358" s="5" t="s">
        <v>3</v>
      </c>
      <c r="F358" s="4" t="s">
        <v>1023</v>
      </c>
      <c r="G358" s="4" t="s">
        <v>53</v>
      </c>
      <c r="H358" s="16" t="s">
        <v>1177</v>
      </c>
      <c r="I358" s="4">
        <v>6669014887</v>
      </c>
      <c r="J358" s="4" t="s">
        <v>1324</v>
      </c>
      <c r="K358" s="4" t="s">
        <v>52</v>
      </c>
      <c r="L358" s="4" t="s">
        <v>51</v>
      </c>
      <c r="M358" s="17">
        <v>95.674652231837442</v>
      </c>
      <c r="N358" s="17">
        <v>96.597633136094672</v>
      </c>
      <c r="O358" s="17">
        <v>97.41935483870968</v>
      </c>
      <c r="P358" s="17">
        <v>98.664640972333288</v>
      </c>
      <c r="Q358" s="17">
        <v>97.795857988165693</v>
      </c>
      <c r="R358" s="22">
        <f t="shared" si="20"/>
        <v>97.230427833428152</v>
      </c>
      <c r="S358" s="23">
        <f t="shared" si="21"/>
        <v>92.809555026862185</v>
      </c>
      <c r="T358" s="24">
        <f>100</f>
        <v>100</v>
      </c>
      <c r="U358" s="25">
        <f t="shared" si="22"/>
        <v>2.769572166571848</v>
      </c>
      <c r="V358" s="26">
        <f t="shared" si="23"/>
        <v>50</v>
      </c>
    </row>
    <row r="359" spans="1:22" ht="75" hidden="1" customHeight="1" x14ac:dyDescent="0.25">
      <c r="A359" s="4">
        <v>59</v>
      </c>
      <c r="B359" s="5" t="s">
        <v>4</v>
      </c>
      <c r="C359" s="7" t="s">
        <v>5</v>
      </c>
      <c r="D359" s="7" t="s">
        <v>5</v>
      </c>
      <c r="E359" s="5" t="s">
        <v>3</v>
      </c>
      <c r="F359" s="4" t="s">
        <v>1238</v>
      </c>
      <c r="G359" s="4" t="s">
        <v>22</v>
      </c>
      <c r="H359" s="16" t="s">
        <v>1177</v>
      </c>
      <c r="I359" s="4">
        <v>6670109766</v>
      </c>
      <c r="J359" s="4" t="s">
        <v>1325</v>
      </c>
      <c r="K359" s="4" t="s">
        <v>50</v>
      </c>
      <c r="L359" s="4" t="s">
        <v>49</v>
      </c>
      <c r="M359" s="17">
        <v>93.447827256143199</v>
      </c>
      <c r="N359" s="17">
        <v>95.218800648298213</v>
      </c>
      <c r="O359" s="17">
        <v>86.125</v>
      </c>
      <c r="P359" s="17">
        <v>96.657140391088788</v>
      </c>
      <c r="Q359" s="17">
        <v>96.807131280388973</v>
      </c>
      <c r="R359" s="22">
        <f t="shared" si="20"/>
        <v>93.651179915183846</v>
      </c>
      <c r="S359" s="23">
        <f t="shared" si="21"/>
        <v>92.809555026862185</v>
      </c>
      <c r="T359" s="24">
        <f>100</f>
        <v>100</v>
      </c>
      <c r="U359" s="25">
        <f t="shared" si="22"/>
        <v>6.348820084816154</v>
      </c>
      <c r="V359" s="26">
        <f t="shared" si="23"/>
        <v>185</v>
      </c>
    </row>
    <row r="360" spans="1:22" ht="75" hidden="1" customHeight="1" x14ac:dyDescent="0.25">
      <c r="A360" s="4">
        <v>74</v>
      </c>
      <c r="B360" s="5" t="s">
        <v>4</v>
      </c>
      <c r="C360" s="6" t="s">
        <v>4</v>
      </c>
      <c r="D360" s="7" t="s">
        <v>4</v>
      </c>
      <c r="E360" s="5" t="s">
        <v>3</v>
      </c>
      <c r="F360" s="4" t="s">
        <v>1226</v>
      </c>
      <c r="G360" s="4" t="s">
        <v>22</v>
      </c>
      <c r="H360" s="16" t="s">
        <v>1177</v>
      </c>
      <c r="I360" s="4">
        <v>6670364607</v>
      </c>
      <c r="J360" s="4" t="s">
        <v>1326</v>
      </c>
      <c r="K360" s="4" t="s">
        <v>48</v>
      </c>
      <c r="L360" s="4" t="s">
        <v>47</v>
      </c>
      <c r="M360" s="17">
        <v>95.107057539356902</v>
      </c>
      <c r="N360" s="17">
        <v>94.977843426883311</v>
      </c>
      <c r="O360" s="17">
        <v>59.5</v>
      </c>
      <c r="P360" s="17">
        <v>98.11836981334767</v>
      </c>
      <c r="Q360" s="17">
        <v>97.946824224519929</v>
      </c>
      <c r="R360" s="22">
        <f t="shared" si="20"/>
        <v>89.130019000821562</v>
      </c>
      <c r="S360" s="23">
        <f t="shared" si="21"/>
        <v>92.809555026862185</v>
      </c>
      <c r="T360" s="24">
        <f>100</f>
        <v>100</v>
      </c>
      <c r="U360" s="25">
        <f t="shared" si="22"/>
        <v>10.869980999178438</v>
      </c>
      <c r="V360" s="26">
        <f t="shared" si="23"/>
        <v>300</v>
      </c>
    </row>
    <row r="361" spans="1:22" ht="75" hidden="1" customHeight="1" x14ac:dyDescent="0.25">
      <c r="A361" s="4">
        <v>8</v>
      </c>
      <c r="B361" s="5" t="s">
        <v>4</v>
      </c>
      <c r="C361" s="27" t="s">
        <v>5</v>
      </c>
      <c r="D361" s="7" t="s">
        <v>5</v>
      </c>
      <c r="E361" s="5" t="s">
        <v>3</v>
      </c>
      <c r="F361" s="4" t="s">
        <v>1327</v>
      </c>
      <c r="G361" s="4" t="s">
        <v>22</v>
      </c>
      <c r="H361" s="16" t="s">
        <v>1177</v>
      </c>
      <c r="I361" s="4">
        <v>6671119710</v>
      </c>
      <c r="J361" s="4" t="s">
        <v>1328</v>
      </c>
      <c r="K361" s="4" t="s">
        <v>46</v>
      </c>
      <c r="L361" s="4" t="s">
        <v>45</v>
      </c>
      <c r="M361" s="17">
        <v>93.698695432109588</v>
      </c>
      <c r="N361" s="17">
        <v>96.036585365853654</v>
      </c>
      <c r="O361" s="17">
        <v>59.625</v>
      </c>
      <c r="P361" s="17">
        <v>98.466842021361401</v>
      </c>
      <c r="Q361" s="17">
        <v>97.5</v>
      </c>
      <c r="R361" s="22">
        <f t="shared" si="20"/>
        <v>89.065424563864937</v>
      </c>
      <c r="S361" s="23">
        <f t="shared" si="21"/>
        <v>92.809555026862185</v>
      </c>
      <c r="T361" s="24">
        <f>100</f>
        <v>100</v>
      </c>
      <c r="U361" s="25">
        <f t="shared" si="22"/>
        <v>10.934575436135063</v>
      </c>
      <c r="V361" s="26">
        <f t="shared" si="23"/>
        <v>301</v>
      </c>
    </row>
    <row r="362" spans="1:22" ht="75" hidden="1" customHeight="1" x14ac:dyDescent="0.25">
      <c r="A362" s="4">
        <v>41</v>
      </c>
      <c r="B362" s="5" t="s">
        <v>4</v>
      </c>
      <c r="C362" s="6" t="s">
        <v>4</v>
      </c>
      <c r="D362" s="7" t="s">
        <v>5</v>
      </c>
      <c r="E362" s="5" t="s">
        <v>3</v>
      </c>
      <c r="F362" s="4" t="s">
        <v>1329</v>
      </c>
      <c r="G362" s="4" t="s">
        <v>22</v>
      </c>
      <c r="H362" s="16" t="s">
        <v>827</v>
      </c>
      <c r="I362" s="4">
        <v>6671172023</v>
      </c>
      <c r="J362" s="4" t="s">
        <v>1330</v>
      </c>
      <c r="K362" s="4" t="s">
        <v>44</v>
      </c>
      <c r="L362" s="4" t="s">
        <v>43</v>
      </c>
      <c r="M362" s="17">
        <v>99.443447166540693</v>
      </c>
      <c r="N362" s="17">
        <v>99.9184339314845</v>
      </c>
      <c r="O362" s="17">
        <v>70</v>
      </c>
      <c r="P362" s="17">
        <v>99.892818424013598</v>
      </c>
      <c r="Q362" s="17">
        <v>99.722675367047302</v>
      </c>
      <c r="R362" s="22">
        <f t="shared" si="20"/>
        <v>93.795474977817221</v>
      </c>
      <c r="S362" s="23">
        <f t="shared" si="21"/>
        <v>92.809555026862185</v>
      </c>
      <c r="T362" s="24">
        <f>100</f>
        <v>100</v>
      </c>
      <c r="U362" s="25">
        <f t="shared" si="22"/>
        <v>6.2045250221827786</v>
      </c>
      <c r="V362" s="26">
        <f t="shared" si="23"/>
        <v>179</v>
      </c>
    </row>
    <row r="363" spans="1:22" ht="75" hidden="1" customHeight="1" x14ac:dyDescent="0.25">
      <c r="A363" s="4">
        <v>7</v>
      </c>
      <c r="B363" s="5" t="s">
        <v>4</v>
      </c>
      <c r="C363" s="6" t="s">
        <v>4</v>
      </c>
      <c r="D363" s="27" t="s">
        <v>5</v>
      </c>
      <c r="E363" s="5" t="s">
        <v>3</v>
      </c>
      <c r="F363" s="4" t="s">
        <v>1238</v>
      </c>
      <c r="G363" s="4" t="s">
        <v>22</v>
      </c>
      <c r="H363" s="16" t="s">
        <v>1177</v>
      </c>
      <c r="I363" s="4">
        <v>6671202133</v>
      </c>
      <c r="J363" s="4" t="s">
        <v>1331</v>
      </c>
      <c r="K363" s="4" t="s">
        <v>42</v>
      </c>
      <c r="L363" s="4" t="s">
        <v>41</v>
      </c>
      <c r="M363" s="17">
        <v>97.070825630550615</v>
      </c>
      <c r="N363" s="17">
        <v>98.0243161094225</v>
      </c>
      <c r="O363" s="17">
        <v>66.92307692307692</v>
      </c>
      <c r="P363" s="17">
        <v>98.437050071988494</v>
      </c>
      <c r="Q363" s="17">
        <v>98.449848024316111</v>
      </c>
      <c r="R363" s="22">
        <f t="shared" si="20"/>
        <v>91.781023351870928</v>
      </c>
      <c r="S363" s="23">
        <f t="shared" si="21"/>
        <v>92.809555026862185</v>
      </c>
      <c r="T363" s="24">
        <f>100</f>
        <v>100</v>
      </c>
      <c r="U363" s="25">
        <f t="shared" si="22"/>
        <v>8.2189766481290718</v>
      </c>
      <c r="V363" s="26">
        <f t="shared" si="23"/>
        <v>242</v>
      </c>
    </row>
    <row r="364" spans="1:22" ht="60" hidden="1" customHeight="1" x14ac:dyDescent="0.25">
      <c r="A364" s="4">
        <v>11</v>
      </c>
      <c r="B364" s="5" t="s">
        <v>4</v>
      </c>
      <c r="C364" s="6" t="s">
        <v>4</v>
      </c>
      <c r="D364" s="7" t="s">
        <v>5</v>
      </c>
      <c r="E364" s="5" t="s">
        <v>3</v>
      </c>
      <c r="F364" s="4" t="s">
        <v>1238</v>
      </c>
      <c r="G364" s="4" t="s">
        <v>22</v>
      </c>
      <c r="H364" s="16" t="s">
        <v>1177</v>
      </c>
      <c r="I364" s="4">
        <v>6671428370</v>
      </c>
      <c r="J364" s="4" t="s">
        <v>1332</v>
      </c>
      <c r="K364" s="4" t="s">
        <v>40</v>
      </c>
      <c r="L364" s="4" t="s">
        <v>39</v>
      </c>
      <c r="M364" s="17">
        <v>98.893827787655567</v>
      </c>
      <c r="N364" s="17">
        <v>96.850393700787407</v>
      </c>
      <c r="O364" s="17">
        <v>94</v>
      </c>
      <c r="P364" s="17">
        <v>95.416638137624119</v>
      </c>
      <c r="Q364" s="17">
        <v>96.141732283464563</v>
      </c>
      <c r="R364" s="22">
        <f t="shared" si="20"/>
        <v>96.260518381906337</v>
      </c>
      <c r="S364" s="23">
        <f t="shared" si="21"/>
        <v>92.809555026862185</v>
      </c>
      <c r="T364" s="24">
        <f>100</f>
        <v>100</v>
      </c>
      <c r="U364" s="25">
        <f t="shared" si="22"/>
        <v>3.739481618093663</v>
      </c>
      <c r="V364" s="26">
        <f t="shared" si="23"/>
        <v>88</v>
      </c>
    </row>
    <row r="365" spans="1:22" ht="90" hidden="1" customHeight="1" x14ac:dyDescent="0.25">
      <c r="A365" s="4">
        <v>16</v>
      </c>
      <c r="B365" s="5" t="s">
        <v>4</v>
      </c>
      <c r="C365" s="27" t="s">
        <v>5</v>
      </c>
      <c r="D365" s="7" t="s">
        <v>5</v>
      </c>
      <c r="E365" s="5" t="s">
        <v>3</v>
      </c>
      <c r="F365" s="4" t="s">
        <v>1333</v>
      </c>
      <c r="G365" s="4" t="s">
        <v>22</v>
      </c>
      <c r="H365" s="16" t="s">
        <v>1177</v>
      </c>
      <c r="I365" s="4">
        <v>6672130516</v>
      </c>
      <c r="J365" s="4" t="s">
        <v>1334</v>
      </c>
      <c r="K365" s="4" t="s">
        <v>38</v>
      </c>
      <c r="L365" s="4" t="s">
        <v>37</v>
      </c>
      <c r="M365" s="17">
        <v>93.62232543575827</v>
      </c>
      <c r="N365" s="17">
        <v>97.014925373134332</v>
      </c>
      <c r="O365" s="17">
        <v>51.41935483870968</v>
      </c>
      <c r="P365" s="17">
        <v>99.113130002163103</v>
      </c>
      <c r="Q365" s="17">
        <v>99.137645107794356</v>
      </c>
      <c r="R365" s="22">
        <f t="shared" si="20"/>
        <v>88.06147615151194</v>
      </c>
      <c r="S365" s="23">
        <f t="shared" si="21"/>
        <v>92.809555026862185</v>
      </c>
      <c r="T365" s="24">
        <f>100</f>
        <v>100</v>
      </c>
      <c r="U365" s="25">
        <f t="shared" si="22"/>
        <v>11.93852384848806</v>
      </c>
      <c r="V365" s="26">
        <f t="shared" si="23"/>
        <v>320</v>
      </c>
    </row>
    <row r="366" spans="1:22" ht="60" hidden="1" customHeight="1" x14ac:dyDescent="0.25">
      <c r="A366" s="4">
        <v>12</v>
      </c>
      <c r="B366" s="5" t="s">
        <v>4</v>
      </c>
      <c r="C366" s="6" t="s">
        <v>4</v>
      </c>
      <c r="D366" s="7" t="s">
        <v>5</v>
      </c>
      <c r="E366" s="5" t="s">
        <v>3</v>
      </c>
      <c r="F366" s="4" t="s">
        <v>1245</v>
      </c>
      <c r="G366" s="4" t="s">
        <v>22</v>
      </c>
      <c r="H366" s="16" t="s">
        <v>1177</v>
      </c>
      <c r="I366" s="4">
        <v>6672133450</v>
      </c>
      <c r="J366" s="4" t="s">
        <v>1335</v>
      </c>
      <c r="K366" s="4" t="s">
        <v>36</v>
      </c>
      <c r="L366" s="4" t="s">
        <v>35</v>
      </c>
      <c r="M366" s="17">
        <v>95.774032459425712</v>
      </c>
      <c r="N366" s="17">
        <v>98.611111111111114</v>
      </c>
      <c r="O366" s="17">
        <v>94</v>
      </c>
      <c r="P366" s="17">
        <v>99.506930243126561</v>
      </c>
      <c r="Q366" s="17">
        <v>99.120370370370381</v>
      </c>
      <c r="R366" s="22">
        <f t="shared" si="20"/>
        <v>97.402488836806739</v>
      </c>
      <c r="S366" s="23">
        <f t="shared" si="21"/>
        <v>92.809555026862185</v>
      </c>
      <c r="T366" s="24">
        <f>100</f>
        <v>100</v>
      </c>
      <c r="U366" s="25">
        <f t="shared" si="22"/>
        <v>2.5975111631932606</v>
      </c>
      <c r="V366" s="26">
        <f t="shared" si="23"/>
        <v>45</v>
      </c>
    </row>
    <row r="367" spans="1:22" ht="60" hidden="1" customHeight="1" x14ac:dyDescent="0.25">
      <c r="A367" s="4">
        <v>15</v>
      </c>
      <c r="B367" s="5" t="s">
        <v>4</v>
      </c>
      <c r="C367" s="27" t="s">
        <v>5</v>
      </c>
      <c r="D367" s="7" t="s">
        <v>5</v>
      </c>
      <c r="E367" s="5" t="s">
        <v>3</v>
      </c>
      <c r="F367" s="4" t="s">
        <v>1333</v>
      </c>
      <c r="G367" s="4" t="s">
        <v>22</v>
      </c>
      <c r="H367" s="16" t="s">
        <v>1177</v>
      </c>
      <c r="I367" s="4">
        <v>6672134616</v>
      </c>
      <c r="J367" s="4" t="s">
        <v>1336</v>
      </c>
      <c r="K367" s="4" t="s">
        <v>34</v>
      </c>
      <c r="L367" s="4" t="s">
        <v>33</v>
      </c>
      <c r="M367" s="17">
        <v>96.040489236896732</v>
      </c>
      <c r="N367" s="17">
        <v>98.580441640378552</v>
      </c>
      <c r="O367" s="17">
        <v>48.333333333333329</v>
      </c>
      <c r="P367" s="17">
        <v>98.899485178364131</v>
      </c>
      <c r="Q367" s="17">
        <v>98.67507886435331</v>
      </c>
      <c r="R367" s="22">
        <f t="shared" si="20"/>
        <v>88.105765650665219</v>
      </c>
      <c r="S367" s="23">
        <f t="shared" si="21"/>
        <v>92.809555026862185</v>
      </c>
      <c r="T367" s="24">
        <f>100</f>
        <v>100</v>
      </c>
      <c r="U367" s="25">
        <f t="shared" si="22"/>
        <v>11.894234349334781</v>
      </c>
      <c r="V367" s="26">
        <f t="shared" si="23"/>
        <v>319</v>
      </c>
    </row>
    <row r="368" spans="1:22" ht="60" hidden="1" customHeight="1" x14ac:dyDescent="0.25">
      <c r="A368" s="4">
        <v>39</v>
      </c>
      <c r="B368" s="5" t="s">
        <v>4</v>
      </c>
      <c r="C368" s="27" t="s">
        <v>5</v>
      </c>
      <c r="D368" s="7" t="s">
        <v>4</v>
      </c>
      <c r="E368" s="5" t="s">
        <v>3</v>
      </c>
      <c r="F368" s="4" t="s">
        <v>1245</v>
      </c>
      <c r="G368" s="4" t="s">
        <v>22</v>
      </c>
      <c r="H368" s="16" t="s">
        <v>1177</v>
      </c>
      <c r="I368" s="4">
        <v>6672137039</v>
      </c>
      <c r="J368" s="4" t="s">
        <v>1337</v>
      </c>
      <c r="K368" s="4" t="s">
        <v>32</v>
      </c>
      <c r="L368" s="4" t="s">
        <v>31</v>
      </c>
      <c r="M368" s="17">
        <v>97.581054735496991</v>
      </c>
      <c r="N368" s="17">
        <v>99.30167597765363</v>
      </c>
      <c r="O368" s="17">
        <v>74</v>
      </c>
      <c r="P368" s="17">
        <v>98.813477411996672</v>
      </c>
      <c r="Q368" s="17">
        <v>99.162011173184368</v>
      </c>
      <c r="R368" s="22">
        <f t="shared" si="20"/>
        <v>93.771643859666341</v>
      </c>
      <c r="S368" s="23">
        <f t="shared" si="21"/>
        <v>92.809555026862185</v>
      </c>
      <c r="T368" s="24">
        <f>100</f>
        <v>100</v>
      </c>
      <c r="U368" s="25">
        <f t="shared" si="22"/>
        <v>6.2283561403336591</v>
      </c>
      <c r="V368" s="26">
        <f t="shared" si="23"/>
        <v>180</v>
      </c>
    </row>
    <row r="369" spans="1:22" ht="60" hidden="1" customHeight="1" x14ac:dyDescent="0.25">
      <c r="A369" s="4">
        <v>13</v>
      </c>
      <c r="B369" s="5" t="s">
        <v>4</v>
      </c>
      <c r="C369" s="27" t="s">
        <v>5</v>
      </c>
      <c r="D369" s="7" t="s">
        <v>5</v>
      </c>
      <c r="E369" s="5" t="s">
        <v>3</v>
      </c>
      <c r="F369" s="4" t="s">
        <v>1245</v>
      </c>
      <c r="G369" s="4" t="s">
        <v>22</v>
      </c>
      <c r="H369" s="16" t="s">
        <v>1177</v>
      </c>
      <c r="I369" s="4">
        <v>6672137462</v>
      </c>
      <c r="J369" s="4" t="s">
        <v>1338</v>
      </c>
      <c r="K369" s="4" t="s">
        <v>30</v>
      </c>
      <c r="L369" s="4" t="s">
        <v>29</v>
      </c>
      <c r="M369" s="17">
        <v>95.366383222203382</v>
      </c>
      <c r="N369" s="17">
        <v>81.828793774319067</v>
      </c>
      <c r="O369" s="17">
        <v>70.125</v>
      </c>
      <c r="P369" s="17">
        <v>97.252044786786314</v>
      </c>
      <c r="Q369" s="17">
        <v>97.276264591439684</v>
      </c>
      <c r="R369" s="22">
        <f t="shared" si="20"/>
        <v>88.369697274949701</v>
      </c>
      <c r="S369" s="23">
        <f t="shared" si="21"/>
        <v>92.809555026862185</v>
      </c>
      <c r="T369" s="24">
        <f>100</f>
        <v>100</v>
      </c>
      <c r="U369" s="25">
        <f t="shared" si="22"/>
        <v>11.630302725050299</v>
      </c>
      <c r="V369" s="26">
        <f t="shared" si="23"/>
        <v>313</v>
      </c>
    </row>
    <row r="370" spans="1:22" ht="60" hidden="1" customHeight="1" x14ac:dyDescent="0.25">
      <c r="A370" s="4">
        <v>1</v>
      </c>
      <c r="B370" s="5" t="s">
        <v>4</v>
      </c>
      <c r="C370" s="27" t="s">
        <v>5</v>
      </c>
      <c r="D370" s="7" t="s">
        <v>5</v>
      </c>
      <c r="E370" s="5" t="s">
        <v>3</v>
      </c>
      <c r="F370" s="4" t="s">
        <v>1245</v>
      </c>
      <c r="G370" s="4" t="s">
        <v>22</v>
      </c>
      <c r="H370" s="16" t="s">
        <v>1177</v>
      </c>
      <c r="I370" s="4">
        <v>6672142230</v>
      </c>
      <c r="J370" s="4" t="s">
        <v>1339</v>
      </c>
      <c r="K370" s="4" t="s">
        <v>28</v>
      </c>
      <c r="L370" s="4" t="s">
        <v>27</v>
      </c>
      <c r="M370" s="17">
        <v>95.644522144522142</v>
      </c>
      <c r="N370" s="17">
        <v>95.299145299145295</v>
      </c>
      <c r="O370" s="17">
        <v>36</v>
      </c>
      <c r="P370" s="17">
        <v>98.632478632478637</v>
      </c>
      <c r="Q370" s="17">
        <v>98.888888888888886</v>
      </c>
      <c r="R370" s="22">
        <f t="shared" si="20"/>
        <v>84.893006993006992</v>
      </c>
      <c r="S370" s="23">
        <f t="shared" si="21"/>
        <v>92.809555026862185</v>
      </c>
      <c r="T370" s="24">
        <f>100</f>
        <v>100</v>
      </c>
      <c r="U370" s="25">
        <f t="shared" si="22"/>
        <v>15.106993006993008</v>
      </c>
      <c r="V370" s="26">
        <f t="shared" si="23"/>
        <v>358</v>
      </c>
    </row>
    <row r="371" spans="1:22" ht="60" hidden="1" customHeight="1" x14ac:dyDescent="0.25">
      <c r="A371" s="4">
        <v>53</v>
      </c>
      <c r="B371" s="5" t="s">
        <v>4</v>
      </c>
      <c r="C371" s="6" t="s">
        <v>4</v>
      </c>
      <c r="D371" s="7" t="s">
        <v>5</v>
      </c>
      <c r="E371" s="5" t="s">
        <v>3</v>
      </c>
      <c r="F371" s="4" t="s">
        <v>1340</v>
      </c>
      <c r="G371" s="4" t="s">
        <v>22</v>
      </c>
      <c r="H371" s="16" t="s">
        <v>1177</v>
      </c>
      <c r="I371" s="4">
        <v>6673084647</v>
      </c>
      <c r="J371" s="4" t="s">
        <v>1341</v>
      </c>
      <c r="K371" s="4" t="s">
        <v>26</v>
      </c>
      <c r="L371" s="4" t="s">
        <v>25</v>
      </c>
      <c r="M371" s="17">
        <v>91.099406056852871</v>
      </c>
      <c r="N371" s="17">
        <v>96.322115384615387</v>
      </c>
      <c r="O371" s="17">
        <v>27.959183673469386</v>
      </c>
      <c r="P371" s="17">
        <v>98.937744232107505</v>
      </c>
      <c r="Q371" s="17">
        <v>98.40384615384616</v>
      </c>
      <c r="R371" s="22">
        <f t="shared" si="20"/>
        <v>82.544459100178273</v>
      </c>
      <c r="S371" s="23">
        <f t="shared" si="21"/>
        <v>92.809555026862185</v>
      </c>
      <c r="T371" s="24">
        <f>100</f>
        <v>100</v>
      </c>
      <c r="U371" s="25">
        <f t="shared" si="22"/>
        <v>17.455540899821727</v>
      </c>
      <c r="V371" s="26">
        <f t="shared" si="23"/>
        <v>371</v>
      </c>
    </row>
    <row r="372" spans="1:22" ht="60" hidden="1" customHeight="1" x14ac:dyDescent="0.25">
      <c r="A372" s="4">
        <v>51</v>
      </c>
      <c r="B372" s="5" t="s">
        <v>4</v>
      </c>
      <c r="C372" s="7" t="s">
        <v>5</v>
      </c>
      <c r="D372" s="7" t="s">
        <v>5</v>
      </c>
      <c r="E372" s="5" t="s">
        <v>3</v>
      </c>
      <c r="F372" s="4" t="s">
        <v>1238</v>
      </c>
      <c r="G372" s="4" t="s">
        <v>22</v>
      </c>
      <c r="H372" s="16" t="s">
        <v>1177</v>
      </c>
      <c r="I372" s="4">
        <v>6673139215</v>
      </c>
      <c r="J372" s="4" t="s">
        <v>1342</v>
      </c>
      <c r="K372" s="4" t="s">
        <v>24</v>
      </c>
      <c r="L372" s="4" t="s">
        <v>23</v>
      </c>
      <c r="M372" s="17">
        <v>90.639037433155082</v>
      </c>
      <c r="N372" s="17">
        <v>91.577540106951872</v>
      </c>
      <c r="O372" s="17">
        <v>52</v>
      </c>
      <c r="P372" s="17">
        <v>96.504362510554472</v>
      </c>
      <c r="Q372" s="17">
        <v>94.919786096256686</v>
      </c>
      <c r="R372" s="22">
        <f t="shared" si="20"/>
        <v>85.12814522938362</v>
      </c>
      <c r="S372" s="23">
        <f t="shared" si="21"/>
        <v>92.809555026862185</v>
      </c>
      <c r="T372" s="24">
        <f>100</f>
        <v>100</v>
      </c>
      <c r="U372" s="25">
        <f t="shared" si="22"/>
        <v>14.87185477061638</v>
      </c>
      <c r="V372" s="26">
        <f t="shared" si="23"/>
        <v>354</v>
      </c>
    </row>
    <row r="373" spans="1:22" ht="60" hidden="1" customHeight="1" x14ac:dyDescent="0.25">
      <c r="A373" s="4">
        <v>2</v>
      </c>
      <c r="B373" s="5" t="s">
        <v>4</v>
      </c>
      <c r="C373" s="27" t="s">
        <v>5</v>
      </c>
      <c r="D373" s="7" t="s">
        <v>5</v>
      </c>
      <c r="E373" s="5" t="s">
        <v>3</v>
      </c>
      <c r="F373" s="4" t="s">
        <v>1238</v>
      </c>
      <c r="G373" s="4" t="s">
        <v>22</v>
      </c>
      <c r="H373" s="16" t="s">
        <v>1177</v>
      </c>
      <c r="I373" s="4">
        <v>6674092256</v>
      </c>
      <c r="J373" s="4" t="s">
        <v>1343</v>
      </c>
      <c r="K373" s="4" t="s">
        <v>21</v>
      </c>
      <c r="L373" s="4" t="s">
        <v>20</v>
      </c>
      <c r="M373" s="17">
        <v>96.331849968213604</v>
      </c>
      <c r="N373" s="17">
        <v>96.942148760330582</v>
      </c>
      <c r="O373" s="17">
        <v>35.610389610389603</v>
      </c>
      <c r="P373" s="17">
        <v>98.855002790831676</v>
      </c>
      <c r="Q373" s="17">
        <v>98.760330578512395</v>
      </c>
      <c r="R373" s="22">
        <f t="shared" si="20"/>
        <v>85.299944341655561</v>
      </c>
      <c r="S373" s="23">
        <f t="shared" si="21"/>
        <v>92.809555026862185</v>
      </c>
      <c r="T373" s="24">
        <f>100</f>
        <v>100</v>
      </c>
      <c r="U373" s="25">
        <f t="shared" si="22"/>
        <v>14.700055658344439</v>
      </c>
      <c r="V373" s="26">
        <f t="shared" si="23"/>
        <v>351</v>
      </c>
    </row>
    <row r="374" spans="1:22" ht="60" hidden="1" customHeight="1" x14ac:dyDescent="0.25">
      <c r="A374" s="4">
        <v>374</v>
      </c>
      <c r="B374" s="5" t="s">
        <v>4</v>
      </c>
      <c r="C374" s="6" t="s">
        <v>4</v>
      </c>
      <c r="D374" s="7" t="s">
        <v>5</v>
      </c>
      <c r="E374" s="5" t="s">
        <v>19</v>
      </c>
      <c r="F374" s="4" t="s">
        <v>1122</v>
      </c>
      <c r="G374" s="4" t="s">
        <v>18</v>
      </c>
      <c r="H374" s="16" t="s">
        <v>1177</v>
      </c>
      <c r="I374" s="4">
        <v>6676005555</v>
      </c>
      <c r="J374" s="4" t="s">
        <v>1344</v>
      </c>
      <c r="K374" s="4" t="s">
        <v>17</v>
      </c>
      <c r="L374" s="4" t="s">
        <v>16</v>
      </c>
      <c r="M374" s="17">
        <v>93.341103341103334</v>
      </c>
      <c r="N374" s="17">
        <v>98.232323232323239</v>
      </c>
      <c r="O374" s="17">
        <v>100</v>
      </c>
      <c r="P374" s="17">
        <v>99.472502805836143</v>
      </c>
      <c r="Q374" s="17">
        <v>98.030303030303031</v>
      </c>
      <c r="R374" s="22">
        <f t="shared" si="20"/>
        <v>97.815246481913135</v>
      </c>
      <c r="S374" s="23">
        <f t="shared" si="21"/>
        <v>92.809555026862185</v>
      </c>
      <c r="T374" s="24">
        <f>100</f>
        <v>100</v>
      </c>
      <c r="U374" s="25">
        <f t="shared" si="22"/>
        <v>2.1847535180868647</v>
      </c>
      <c r="V374" s="26">
        <f t="shared" si="23"/>
        <v>32</v>
      </c>
    </row>
    <row r="375" spans="1:22" ht="60" hidden="1" customHeight="1" x14ac:dyDescent="0.25">
      <c r="A375" s="4">
        <v>355</v>
      </c>
      <c r="B375" s="5" t="s">
        <v>4</v>
      </c>
      <c r="C375" s="6" t="s">
        <v>4</v>
      </c>
      <c r="D375" s="7" t="s">
        <v>4</v>
      </c>
      <c r="E375" s="5" t="s">
        <v>3</v>
      </c>
      <c r="F375" s="4" t="s">
        <v>826</v>
      </c>
      <c r="G375" s="4" t="s">
        <v>15</v>
      </c>
      <c r="H375" s="16" t="s">
        <v>830</v>
      </c>
      <c r="I375" s="4">
        <v>6680002229</v>
      </c>
      <c r="J375" s="4" t="s">
        <v>1345</v>
      </c>
      <c r="K375" s="4" t="s">
        <v>14</v>
      </c>
      <c r="L375" s="4" t="s">
        <v>13</v>
      </c>
      <c r="M375" s="17">
        <v>95.724764366068712</v>
      </c>
      <c r="N375" s="17">
        <v>97.035573122529655</v>
      </c>
      <c r="O375" s="17">
        <v>92</v>
      </c>
      <c r="P375" s="17">
        <v>97.83713714990013</v>
      </c>
      <c r="Q375" s="17">
        <v>98.418972332015812</v>
      </c>
      <c r="R375" s="22">
        <f t="shared" si="20"/>
        <v>96.203289394102853</v>
      </c>
      <c r="S375" s="23">
        <f t="shared" si="21"/>
        <v>92.809555026862185</v>
      </c>
      <c r="T375" s="24">
        <f>100</f>
        <v>100</v>
      </c>
      <c r="U375" s="25">
        <f t="shared" si="22"/>
        <v>3.7967106058971467</v>
      </c>
      <c r="V375" s="26">
        <f t="shared" si="23"/>
        <v>89</v>
      </c>
    </row>
    <row r="376" spans="1:22" ht="75" hidden="1" customHeight="1" x14ac:dyDescent="0.25">
      <c r="A376" s="4">
        <v>256</v>
      </c>
      <c r="B376" s="5" t="s">
        <v>4</v>
      </c>
      <c r="C376" s="6" t="s">
        <v>4</v>
      </c>
      <c r="D376" s="7" t="s">
        <v>4</v>
      </c>
      <c r="E376" s="5" t="s">
        <v>3</v>
      </c>
      <c r="F376" s="4" t="s">
        <v>1008</v>
      </c>
      <c r="G376" s="4" t="s">
        <v>12</v>
      </c>
      <c r="H376" s="16" t="s">
        <v>1177</v>
      </c>
      <c r="I376" s="4">
        <v>6682001189</v>
      </c>
      <c r="J376" s="4" t="s">
        <v>1346</v>
      </c>
      <c r="K376" s="4" t="s">
        <v>11</v>
      </c>
      <c r="L376" s="4" t="s">
        <v>10</v>
      </c>
      <c r="M376" s="17">
        <v>97.460615695909809</v>
      </c>
      <c r="N376" s="17">
        <v>98.648648648648646</v>
      </c>
      <c r="O376" s="17">
        <v>26.666666666666664</v>
      </c>
      <c r="P376" s="17">
        <v>99.459459459459467</v>
      </c>
      <c r="Q376" s="17">
        <v>99.594594594594597</v>
      </c>
      <c r="R376" s="22">
        <f t="shared" si="20"/>
        <v>84.365997013055832</v>
      </c>
      <c r="S376" s="23">
        <f t="shared" si="21"/>
        <v>92.809555026862185</v>
      </c>
      <c r="T376" s="24">
        <f>100</f>
        <v>100</v>
      </c>
      <c r="U376" s="25">
        <f t="shared" si="22"/>
        <v>15.634002986944168</v>
      </c>
      <c r="V376" s="26">
        <f t="shared" si="23"/>
        <v>361</v>
      </c>
    </row>
    <row r="377" spans="1:22" ht="60" hidden="1" customHeight="1" x14ac:dyDescent="0.25">
      <c r="A377" s="4">
        <v>119</v>
      </c>
      <c r="B377" s="5" t="s">
        <v>4</v>
      </c>
      <c r="C377" s="9" t="s">
        <v>9</v>
      </c>
      <c r="D377" s="7" t="s">
        <v>9</v>
      </c>
      <c r="E377" s="5" t="s">
        <v>3</v>
      </c>
      <c r="F377" s="4" t="s">
        <v>1347</v>
      </c>
      <c r="G377" s="4" t="s">
        <v>8</v>
      </c>
      <c r="H377" s="16" t="s">
        <v>1177</v>
      </c>
      <c r="I377" s="4">
        <v>6684022459</v>
      </c>
      <c r="J377" s="4" t="s">
        <v>1348</v>
      </c>
      <c r="K377" s="4" t="s">
        <v>7</v>
      </c>
      <c r="L377" s="4" t="s">
        <v>6</v>
      </c>
      <c r="M377" s="17">
        <v>88.24300162697952</v>
      </c>
      <c r="N377" s="17">
        <v>82.541436464088406</v>
      </c>
      <c r="O377" s="17">
        <v>49.272727272727266</v>
      </c>
      <c r="P377" s="17">
        <v>96.997189105360093</v>
      </c>
      <c r="Q377" s="17">
        <v>96.519337016574582</v>
      </c>
      <c r="R377" s="22">
        <f t="shared" si="20"/>
        <v>82.714738297145985</v>
      </c>
      <c r="S377" s="23">
        <f t="shared" si="21"/>
        <v>92.809555026862185</v>
      </c>
      <c r="T377" s="24">
        <f>100</f>
        <v>100</v>
      </c>
      <c r="U377" s="25">
        <f t="shared" si="22"/>
        <v>17.285261702854015</v>
      </c>
      <c r="V377" s="26">
        <f t="shared" si="23"/>
        <v>370</v>
      </c>
    </row>
    <row r="378" spans="1:22" ht="60" hidden="1" customHeight="1" x14ac:dyDescent="0.25">
      <c r="A378" s="4">
        <v>212</v>
      </c>
      <c r="B378" s="5" t="s">
        <v>4</v>
      </c>
      <c r="C378" s="6" t="s">
        <v>4</v>
      </c>
      <c r="D378" s="10" t="s">
        <v>5</v>
      </c>
      <c r="E378" s="5" t="s">
        <v>3</v>
      </c>
      <c r="F378" s="4" t="s">
        <v>1186</v>
      </c>
      <c r="G378" s="4" t="s">
        <v>2</v>
      </c>
      <c r="H378" s="16" t="s">
        <v>1177</v>
      </c>
      <c r="I378" s="4">
        <v>6685037553</v>
      </c>
      <c r="J378" s="4" t="s">
        <v>1349</v>
      </c>
      <c r="K378" s="4" t="s">
        <v>1</v>
      </c>
      <c r="L378" s="4" t="s">
        <v>0</v>
      </c>
      <c r="M378" s="17">
        <v>96.644198394198384</v>
      </c>
      <c r="N378" s="17">
        <v>98.985507246376812</v>
      </c>
      <c r="O378" s="17">
        <v>40</v>
      </c>
      <c r="P378" s="17">
        <v>98.727636181909048</v>
      </c>
      <c r="Q378" s="17">
        <v>99.304347826086953</v>
      </c>
      <c r="R378" s="22">
        <f t="shared" si="20"/>
        <v>86.732337929714248</v>
      </c>
      <c r="S378" s="23">
        <f t="shared" si="21"/>
        <v>92.809555026862185</v>
      </c>
      <c r="T378" s="24">
        <f>100</f>
        <v>100</v>
      </c>
      <c r="U378" s="25">
        <f t="shared" si="22"/>
        <v>13.267662070285752</v>
      </c>
      <c r="V378" s="26">
        <f t="shared" si="23"/>
        <v>341</v>
      </c>
    </row>
  </sheetData>
  <autoFilter ref="A4:AL378">
    <filterColumn colId="6">
      <filters>
        <filter val="Сысертский городской округ"/>
      </filters>
    </filterColumn>
    <sortState ref="A5:Z378">
      <sortCondition ref="I4:I378"/>
    </sortState>
  </autoFilter>
  <mergeCells count="22">
    <mergeCell ref="V1:V3"/>
    <mergeCell ref="P1:P3"/>
    <mergeCell ref="N1:N3"/>
    <mergeCell ref="O1:O3"/>
    <mergeCell ref="M1:M3"/>
    <mergeCell ref="Q1:Q3"/>
    <mergeCell ref="R1:R3"/>
    <mergeCell ref="S1:S3"/>
    <mergeCell ref="T1:T3"/>
    <mergeCell ref="U1:U3"/>
    <mergeCell ref="L1:L3"/>
    <mergeCell ref="A1:A3"/>
    <mergeCell ref="B1:B3"/>
    <mergeCell ref="C1:C3"/>
    <mergeCell ref="D1:D3"/>
    <mergeCell ref="E1:E3"/>
    <mergeCell ref="F1:F3"/>
    <mergeCell ref="G1:G3"/>
    <mergeCell ref="H1:H3"/>
    <mergeCell ref="I1:I3"/>
    <mergeCell ref="J1:J3"/>
    <mergeCell ref="K1:K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Итог. балл+ критерии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2023-11-08T06:26:07Z</dcterms:created>
  <dcterms:modified xsi:type="dcterms:W3CDTF">2026-05-18T11:14:56Z</dcterms:modified>
</cp:coreProperties>
</file>